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<sst xmlns="http://schemas.openxmlformats.org/spreadsheetml/2006/main" count="1465" uniqueCount="256">
  <si>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</si>
  <si>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</si>
  <si>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</si>
  <si>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</si>
  <si>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</si>
  <si>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</si>
  <si>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</si>
  <si>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</si>
  <si>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</si>
  <si>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</si>
  <si>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</si>
  <si>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</si>
  <si>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</si>
  <si>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</si>
  <si>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</si>
  <si>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</si>
  <si>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</si>
  <si>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</si>
  <si>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</si>
  <si>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</si>
  <si>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</si>
  <si>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</si>
  <si>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</si>
  <si>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</si>
  <si>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</si>
  <si>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</si>
  <si>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</si>
  <si>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</si>
  <si>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</si>
  <si>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</si>
  <si>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</si>
  <si>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</si>
  <si>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</si>
  <si>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</si>
  <si>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</si>
  <si>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</si>
  <si>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</si>
  <si>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</si>
  <si>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</si>
  <si>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</si>
  <si>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</si>
  <si>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</si>
  <si>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</si>
  <si>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</si>
  <si>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</si>
  <si>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</si>
  <si>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</si>
  <si>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</si>
  <si>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</si>
  <si>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</si>
  <si>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</si>
  <si>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</si>
  <si>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</si>
  <si>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</si>
  <si>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</si>
  <si>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</si>
  <si>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</si>
  <si>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</si>
  <si>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</si>
  <si>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</si>
  <si>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</si>
  <si>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</si>
  <si>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</si>
  <si>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</si>
  <si>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</si>
  <si>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</si>
  <si>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</si>
  <si>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</si>
  <si>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</si>
  <si>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</si>
  <si>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</si>
  <si>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</si>
  <si>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</si>
  <si>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</si>
  <si>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</si>
  <si>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</si>
  <si>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</si>
  <si>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</si>
  <si>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</si>
  <si>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</si>
  <si>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</si>
  <si>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</si>
  <si>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</si>
  <si>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</si>
  <si>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</si>
  <si>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</si>
  <si>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</si>
  <si>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</si>
  <si>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</si>
  <si>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</si>
  <si>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</si>
  <si>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</si>
  <si>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</si>
  <si>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</si>
  <si>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</si>
  <si>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</si>
  <si>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</si>
  <si>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</si>
  <si>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</si>
  <si>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</si>
  <si>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</si>
  <si>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</si>
  <si>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</si>
  <si>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</si>
  <si>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</si>
  <si>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</si>
  <si>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</si>
  <si>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</si>
  <si>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</si>
  <si>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</si>
  <si>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</si>
  <si>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</si>
  <si>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</si>
  <si>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</si>
  <si>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</si>
  <si>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</si>
  <si>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</si>
  <si>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</si>
  <si>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</si>
  <si>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</si>
  <si>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</si>
  <si>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</si>
  <si>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</si>
  <si>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</si>
  <si>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</si>
  <si>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</si>
  <si>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</si>
  <si>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</si>
  <si>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</si>
  <si>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</si>
  <si>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</si>
  <si>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</si>
  <si>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</si>
  <si>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</si>
  <si>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</si>
  <si>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</si>
  <si>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</si>
  <si>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</si>
  <si>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</si>
  <si>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</si>
  <si>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</si>
  <si>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</si>
  <si>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</si>
  <si>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</si>
  <si>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</si>
  <si>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</si>
  <si>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</si>
  <si>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</si>
  <si>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</si>
  <si>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</si>
  <si>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</si>
  <si>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</si>
  <si>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</si>
  <si>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</si>
  <si>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</si>
  <si>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</si>
  <si>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</si>
  <si>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</si>
  <si>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</si>
  <si>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</si>
  <si>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FA*GRAV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</si>
  <si>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</si>
  <si>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</si>
  <si>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</si>
  <si>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</si>
  <si>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</si>
  <si>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</si>
  <si>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</si>
  <si>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</si>
  <si>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</si>
  <si>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</si>
  <si>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</si>
  <si>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</si>
  <si>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</si>
  <si>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</si>
  <si>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</si>
  <si>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IS</t>
  </si>
  <si>
    <t>fire assay with AAS finish</t>
  </si>
  <si>
    <t>fire assay with ICP-OES finish</t>
  </si>
  <si>
    <t>fire assay with gravimetric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</si>
  <si>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</si>
  <si>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</si>
  <si>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</si>
  <si>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</si>
  <si>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</si>
  <si>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</si>
  <si>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</si>
  <si>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</si>
  <si>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208 (Certified Value 9.25 ppm)</t>
  </si>
  <si>
    <t>Analytical results for Pd in OREAS 208 (Indicative Value 14 ppb)</t>
  </si>
  <si>
    <t>Analytical results for Pt in OREAS 208 (Indicative Value 5 ppb)</t>
  </si>
  <si>
    <t>Analytical results for LOI in OREAS 208 (Indicative Value 8.46 wt.%)</t>
  </si>
  <si>
    <t>Analytical results for Al in OREAS 208 (Indicative Value 4.79 wt.%)</t>
  </si>
  <si>
    <t>Analytical results for Ba in OREAS 208 (Indicative Value 796 ppm)</t>
  </si>
  <si>
    <t>Analytical results for Ca in OREAS 208 (Indicative Value 5.25 wt.%)</t>
  </si>
  <si>
    <t>Analytical results for Ce in OREAS 208 (Indicative Value 26 ppm)</t>
  </si>
  <si>
    <t>Analytical results for Cr in OREAS 208 (Indicative Value 137 ppm)</t>
  </si>
  <si>
    <t>Analytical results for Cs in OREAS 208 (Indicative Value 4.5 ppm)</t>
  </si>
  <si>
    <t>Analytical results for Dy in OREAS 208 (Indicative Value 5.97 ppm)</t>
  </si>
  <si>
    <t>Analytical results for Er in OREAS 208 (Indicative Value 4 ppm)</t>
  </si>
  <si>
    <t>Analytical results for Eu in OREAS 208 (Indicative Value 1.34 ppm)</t>
  </si>
  <si>
    <t>Analytical results for Fe in OREAS 208 (Indicative Value 14.93 wt.%)</t>
  </si>
  <si>
    <t>Analytical results for Ga in OREAS 208 (Indicative Value 12.8 ppm)</t>
  </si>
  <si>
    <t>Analytical results for Gd in OREAS 208 (Indicative Value 5.58 ppm)</t>
  </si>
  <si>
    <t>Analytical results for Hf in OREAS 208 (Indicative Value 1.6 ppm)</t>
  </si>
  <si>
    <t>Analytical results for Ho in OREAS 208 (Indicative Value 1.36 ppm)</t>
  </si>
  <si>
    <t>Analytical results for K in OREAS 208 (Indicative Value 0.494 wt.%)</t>
  </si>
  <si>
    <t>Analytical results for La in OREAS 208 (Indicative Value 21.2 ppm)</t>
  </si>
  <si>
    <t>Analytical results for Lu in OREAS 208 (Indicative Value 0.51 ppm)</t>
  </si>
  <si>
    <t>Analytical results for Mg in OREAS 208 (Indicative Value 2.26 wt.%)</t>
  </si>
  <si>
    <t>Analytical results for Mn in OREAS 208 (Indicative Value 0.627 wt.%)</t>
  </si>
  <si>
    <t>Analytical results for Na in OREAS 208 (Indicative Value 0.638 wt.%)</t>
  </si>
  <si>
    <t>Analytical results for Nb in OREAS 208 (Indicative Value 4.05 ppm)</t>
  </si>
  <si>
    <t>Analytical results for Nd in OREAS 208 (Indicative Value 20.5 ppm)</t>
  </si>
  <si>
    <t>Analytical results for P in OREAS 208 (Indicative Value 0.273 wt.%)</t>
  </si>
  <si>
    <t>Analytical results for Pr in OREAS 208 (Indicative Value 4.75 ppm)</t>
  </si>
  <si>
    <t>Analytical results for Rb in OREAS 208 (Indicative Value 21.8 ppm)</t>
  </si>
  <si>
    <t>Analytical results for Si in OREAS 208 (Indicative Value 21.32 wt.%)</t>
  </si>
  <si>
    <t>Analytical results for Sm in OREAS 208 (Indicative Value 4.82 ppm)</t>
  </si>
  <si>
    <t>Analytical results for Sn in OREAS 208 (Indicative Value 1 ppm)</t>
  </si>
  <si>
    <t>Analytical results for Sr in OREAS 208 (Indicative Value 133 ppm)</t>
  </si>
  <si>
    <t>Analytical results for Ta in OREAS 208 (Indicative Value 0.3 ppm)</t>
  </si>
  <si>
    <t>Analytical results for Tb in OREAS 208 (Indicative Value 0.88 ppm)</t>
  </si>
  <si>
    <t>Analytical results for Th in OREAS 208 (Indicative Value 4.3 ppm)</t>
  </si>
  <si>
    <t>Analytical results for Ti in OREAS 208 (Indicative Value 0.315 wt.%)</t>
  </si>
  <si>
    <t>Analytical results for Tl in OREAS 208 (Indicative Value &lt; 0.5 ppm)</t>
  </si>
  <si>
    <t>Analytical results for Tm in OREAS 208 (Indicative Value 0.6 ppm)</t>
  </si>
  <si>
    <t>Analytical results for U in OREAS 208 (Indicative Value 2.05 ppm)</t>
  </si>
  <si>
    <t>Analytical results for V in OREAS 208 (Indicative Value 207 ppm)</t>
  </si>
  <si>
    <t>Analytical results for W in OREAS 208 (Indicative Value 7 ppm)</t>
  </si>
  <si>
    <t>Analytical results for Y in OREAS 208 (Indicative Value 42.1 ppm)</t>
  </si>
  <si>
    <t>Analytical results for Yb in OREAS 208 (Indicative Value 3.49 ppm)</t>
  </si>
  <si>
    <t>Analytical results for Zr in OREAS 208 (Indicative Value 60 ppm)</t>
  </si>
  <si>
    <t>Analytical results for Ag in OREAS 208 (Indicative Value 1.05 ppm)</t>
  </si>
  <si>
    <t>Analytical results for Cd in OREAS 208 (Indicative Value &lt; 0.5 ppm)</t>
  </si>
  <si>
    <t>Analytical results for Co in OREAS 208 (Indicative Value 23 ppm)</t>
  </si>
  <si>
    <t>Analytical results for Cu in OREAS 208 (Indicative Value 242 ppm)</t>
  </si>
  <si>
    <t>Analytical results for Mo in OREAS 208 (Indicative Value 4.5 ppm)</t>
  </si>
  <si>
    <t>Analytical results for Ni in OREAS 208 (Indicative Value 71 ppm)</t>
  </si>
  <si>
    <t>Analytical results for Pb in OREAS 208 (Indicative Value 19 ppm)</t>
  </si>
  <si>
    <t>Analytical results for Sc in OREAS 208 (Indicative Value 18.5 ppm)</t>
  </si>
  <si>
    <t>Analytical results for Zn in OREAS 208 (Indicative Value 124 ppm)</t>
  </si>
  <si>
    <t>Analytical results for C in OREAS 208 (Indicative Value 1.47 wt.%)</t>
  </si>
  <si>
    <t>Analytical results for S in OREAS 208 (Indicative Value 5.16 wt.%)</t>
  </si>
  <si>
    <t>Analytical results for As in OREAS 208 (Indicative Value &gt; 250 ppm)</t>
  </si>
  <si>
    <t>Analytical results for Au in OREAS 208 (Certified Value 8.81 ppm)</t>
  </si>
  <si>
    <t>Analytical results for Bi in OREAS 208 (Indicative Value 0.32 ppm)</t>
  </si>
  <si>
    <t>Analytical results for Hg in OREAS 208 (Indicative Value 24 ppb)</t>
  </si>
  <si>
    <t>Analytical results for Sb in OREAS 208 (Indicative Value 11 ppm)</t>
  </si>
  <si>
    <t>Analytical results for Se in OREAS 208 (Indicative Value 6.3 ppm)</t>
  </si>
  <si>
    <t>Analytical results for Te in OREAS 208 (Indicative Value 0.41 ppm)</t>
  </si>
  <si>
    <t/>
  </si>
  <si>
    <t>Table 3. Indicative Values for OREAS 208</t>
  </si>
  <si>
    <t>Table 2. Certified Values, SD's, 95% Confidence and Tolerance Limits for OREAS 208</t>
  </si>
  <si>
    <t>SD</t>
  </si>
  <si>
    <t>Table 1. Abbreviations used for OREAS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</si>
</sst>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1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77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2" fontId="2" fillId="0" borderId="78" xfId="0" applyNumberFormat="1" applyFont="1" applyBorder="1" applyAlignment="1">
      <alignment horizontal="center"/>
    </xf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0" borderId="74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2" fontId="2" fillId="0" borderId="57" xfId="0" applyNumberFormat="1" applyFont="1" applyFill="1" applyBorder="1" applyAlignment="1">
      <alignment horizontal="center" vertic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5797144</xdr:colOff>
      <xdr:row>34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9115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14</xdr:row>
      <xdr:rowOff>0</xdr:rowOff>
    </xdr:from>
    <xdr:to>
      <xdr:col>10</xdr:col>
      <xdr:colOff>187848</xdr:colOff>
      <xdr:row>18</xdr:row>
      <xdr:rowOff>105157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2683262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534</xdr:row>
      <xdr:rowOff>0</xdr:rowOff>
    </xdr:from>
    <xdr:to>
      <xdr:col>10</xdr:col>
      <xdr:colOff>187848</xdr:colOff>
      <xdr:row>538</xdr:row>
      <xdr:rowOff>105158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102347287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118</xdr:row>
      <xdr:rowOff>0</xdr:rowOff>
    </xdr:from>
    <xdr:to>
      <xdr:col>10</xdr:col>
      <xdr:colOff>187848</xdr:colOff>
      <xdr:row>122</xdr:row>
      <xdr:rowOff>105158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22616067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760838</xdr:colOff>
      <xdr:row>34</xdr:row>
      <xdr:rowOff>191661</xdr:rowOff>
    </xdr:from>
    <xdr:to>
      <xdr:col>10</xdr:col>
      <xdr:colOff>187848</xdr:colOff>
      <xdr:row>39</xdr:row>
      <xdr:rowOff>105157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38" y="6708155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255</v>
      </c>
      <c r="C1" s="73"/>
    </row>
    <row r="2" spans="2:10" ht="27.95" customHeight="1" thickTop="1">
      <c r="B2" s="86" t="s">
        <v>86</v>
      </c>
      <c r="C2" s="87" t="s">
        <v>87</v>
      </c>
    </row>
    <row r="3" spans="2:10" ht="15" customHeight="1">
      <c r="B3" s="51" t="s">
        <v>88</v>
      </c>
      <c r="C3" s="58" t="s">
        <v>89</v>
      </c>
    </row>
    <row r="4" spans="2:10" ht="15" customHeight="1">
      <c r="B4" s="52" t="s">
        <v>90</v>
      </c>
      <c r="C4" s="53" t="s">
        <v>91</v>
      </c>
    </row>
    <row r="5" spans="2:10" ht="15" customHeight="1">
      <c r="B5" s="52" t="s">
        <v>98</v>
      </c>
      <c r="C5" s="53" t="s">
        <v>92</v>
      </c>
    </row>
    <row r="6" spans="2:10" ht="15" customHeight="1">
      <c r="B6" s="52" t="s">
        <v>93</v>
      </c>
      <c r="C6" s="53" t="s">
        <v>94</v>
      </c>
    </row>
    <row r="7" spans="2:10" ht="15" customHeight="1">
      <c r="B7" s="52" t="s">
        <v>95</v>
      </c>
      <c r="C7" s="53" t="s">
        <v>96</v>
      </c>
    </row>
    <row r="8" spans="2:10" ht="15" customHeight="1">
      <c r="B8" s="52" t="s">
        <v>158</v>
      </c>
      <c r="C8" s="53" t="s">
        <v>177</v>
      </c>
    </row>
    <row r="9" spans="2:10" ht="15" customHeight="1">
      <c r="B9" s="52" t="s">
        <v>159</v>
      </c>
      <c r="C9" s="53" t="s">
        <v>178</v>
      </c>
      <c r="D9" s="29"/>
      <c r="E9" s="29"/>
      <c r="F9" s="29"/>
      <c r="G9" s="29"/>
      <c r="H9" s="29"/>
      <c r="I9" s="29"/>
      <c r="J9" s="29"/>
    </row>
    <row r="10" spans="2:10">
      <c r="B10" s="52" t="s">
        <v>160</v>
      </c>
      <c r="C10" s="53" t="s">
        <v>179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115</v>
      </c>
      <c r="C11" s="53" t="s">
        <v>180</v>
      </c>
    </row>
    <row r="12" spans="2:10">
      <c r="B12" s="52" t="s">
        <v>169</v>
      </c>
      <c r="C12" s="53" t="s">
        <v>181</v>
      </c>
    </row>
    <row r="13" spans="2:10">
      <c r="B13" s="52" t="s">
        <v>106</v>
      </c>
      <c r="C13" s="53" t="s">
        <v>107</v>
      </c>
    </row>
    <row r="14" spans="2:10">
      <c r="B14" s="52" t="s">
        <v>104</v>
      </c>
      <c r="C14" s="53" t="s">
        <v>105</v>
      </c>
    </row>
    <row r="15" spans="2:10">
      <c r="B15" s="52" t="s">
        <v>116</v>
      </c>
      <c r="C15" s="53" t="s">
        <v>182</v>
      </c>
    </row>
    <row r="16" spans="2:10">
      <c r="B16" s="52" t="s">
        <v>108</v>
      </c>
      <c r="C16" s="53" t="s">
        <v>109</v>
      </c>
    </row>
    <row r="17" spans="2:3">
      <c r="B17" s="52" t="s">
        <v>170</v>
      </c>
      <c r="C17" s="53" t="s">
        <v>183</v>
      </c>
    </row>
    <row r="18" spans="2:3">
      <c r="B18" s="52" t="s">
        <v>173</v>
      </c>
      <c r="C18" s="53" t="s">
        <v>184</v>
      </c>
    </row>
    <row r="19" spans="2:3">
      <c r="B19" s="52" t="s">
        <v>174</v>
      </c>
      <c r="C19" s="53" t="s">
        <v>185</v>
      </c>
    </row>
    <row r="20" spans="2:3" ht="13.5" thickBot="1">
      <c r="B20" s="54" t="s">
        <v>175</v>
      </c>
      <c r="C20" s="55" t="s">
        <v>186</v>
      </c>
    </row>
    <row r="21" spans="2:3" ht="13.5" thickTop="1">
      <c r="B21" s="52"/>
      <c r="C21" s="53"/>
    </row>
    <row r="23" spans="2:3">
      <c r="B23" s="131" t="s">
        <v>120</v>
      </c>
      <c r="C23" s="29" t="s">
        <v>119</v>
      </c>
    </row>
    <row r="24" spans="2:3">
      <c r="B24" s="29"/>
      <c r="C24" s="29"/>
    </row>
    <row r="25" spans="2:3">
      <c r="B25" s="132" t="s">
        <v>124</v>
      </c>
      <c r="C25" s="133" t="s">
        <v>123</v>
      </c>
    </row>
    <row r="26" spans="2:3">
      <c r="B26" s="29"/>
      <c r="C26" s="29"/>
    </row>
    <row r="27" spans="2:3">
      <c r="B27" s="134" t="s">
        <v>121</v>
      </c>
      <c r="C27" s="133" t="s">
        <v>122</v>
      </c>
    </row>
    <row r="28" spans="2:3" ht="15.75" thickBot="1">
      <c r="B28" s="135"/>
      <c r="C28" s="135"/>
    </row>
    <row r="29" spans="2:3" ht="15">
      <c r="B29"/>
      <c r="C29"/>
    </row>
  </sheetData>
  <conditionalFormatting sqref="B4:C21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5">
      <c r="B1" s="139" t="s">
        <v>244</v>
      </c>
      <c r="Y1" s="121" t="s">
        <v>168</v>
      </c>
    </row>
    <row r="2" spans="1:25">
      <c r="A2" s="112" t="s">
        <v>7</v>
      </c>
      <c r="B2" s="99" t="s">
        <v>113</v>
      </c>
      <c r="C2" s="96" t="s">
        <v>114</v>
      </c>
      <c r="D2" s="97" t="s">
        <v>135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1">
        <v>1</v>
      </c>
    </row>
    <row r="3" spans="1:25">
      <c r="A3" s="130"/>
      <c r="B3" s="100" t="s">
        <v>136</v>
      </c>
      <c r="C3" s="88" t="s">
        <v>136</v>
      </c>
      <c r="D3" s="146" t="s">
        <v>147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1" t="s">
        <v>3</v>
      </c>
    </row>
    <row r="4" spans="1:25">
      <c r="A4" s="130"/>
      <c r="B4" s="100"/>
      <c r="C4" s="88"/>
      <c r="D4" s="89" t="s">
        <v>170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1">
        <v>0</v>
      </c>
    </row>
    <row r="5" spans="1:25">
      <c r="A5" s="130"/>
      <c r="B5" s="100"/>
      <c r="C5" s="88"/>
      <c r="D5" s="118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1">
        <v>0</v>
      </c>
    </row>
    <row r="6" spans="1:25">
      <c r="A6" s="130"/>
      <c r="B6" s="99">
        <v>1</v>
      </c>
      <c r="C6" s="95">
        <v>1</v>
      </c>
      <c r="D6" s="170" t="s">
        <v>171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3">
        <v>1</v>
      </c>
    </row>
    <row r="7" spans="1:25">
      <c r="A7" s="130"/>
      <c r="B7" s="100">
        <v>1</v>
      </c>
      <c r="C7" s="88">
        <v>2</v>
      </c>
      <c r="D7" s="174" t="s">
        <v>171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3">
        <v>26</v>
      </c>
    </row>
    <row r="8" spans="1:25">
      <c r="A8" s="130"/>
      <c r="B8" s="101" t="s">
        <v>164</v>
      </c>
      <c r="C8" s="93"/>
      <c r="D8" s="176" t="s">
        <v>251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5"/>
    </row>
    <row r="9" spans="1:25">
      <c r="A9" s="130"/>
      <c r="B9" s="2" t="s">
        <v>165</v>
      </c>
      <c r="C9" s="123"/>
      <c r="D9" s="177" t="s">
        <v>251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5" t="s">
        <v>134</v>
      </c>
    </row>
    <row r="10" spans="1:25">
      <c r="A10" s="130"/>
      <c r="B10" s="2" t="s">
        <v>166</v>
      </c>
      <c r="C10" s="123"/>
      <c r="D10" s="177" t="s">
        <v>251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5"/>
    </row>
    <row r="11" spans="1:25">
      <c r="A11" s="130"/>
      <c r="B11" s="2" t="s">
        <v>90</v>
      </c>
      <c r="C11" s="123"/>
      <c r="D11" s="94" t="s">
        <v>251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5"/>
    </row>
    <row r="12" spans="1:25">
      <c r="A12" s="130"/>
      <c r="B12" s="102" t="s">
        <v>167</v>
      </c>
      <c r="C12" s="123"/>
      <c r="D12" s="94" t="s">
        <v>251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5"/>
    </row>
    <row r="13" spans="1:25">
      <c r="B13" s="136"/>
      <c r="C13" s="101"/>
      <c r="D13" s="120"/>
    </row>
    <row r="14" spans="1:25">
      <c r="B14" s="139" t="s">
        <v>245</v>
      </c>
      <c r="Y14" s="121" t="s">
        <v>62</v>
      </c>
    </row>
    <row r="15" spans="1:25">
      <c r="A15" s="112" t="s">
        <v>103</v>
      </c>
      <c r="B15" s="99" t="s">
        <v>113</v>
      </c>
      <c r="C15" s="96" t="s">
        <v>114</v>
      </c>
      <c r="D15" s="97" t="s">
        <v>135</v>
      </c>
      <c r="E15" s="98" t="s">
        <v>135</v>
      </c>
      <c r="F15" s="98" t="s">
        <v>135</v>
      </c>
      <c r="G15" s="98" t="s">
        <v>135</v>
      </c>
      <c r="H15" s="98" t="s">
        <v>135</v>
      </c>
      <c r="I15" s="98" t="s">
        <v>135</v>
      </c>
      <c r="J15" s="98" t="s">
        <v>135</v>
      </c>
      <c r="K15" s="98" t="s">
        <v>135</v>
      </c>
      <c r="L15" s="98" t="s">
        <v>135</v>
      </c>
      <c r="M15" s="98" t="s">
        <v>135</v>
      </c>
      <c r="N15" s="98" t="s">
        <v>135</v>
      </c>
      <c r="O15" s="98" t="s">
        <v>135</v>
      </c>
      <c r="P15" s="98" t="s">
        <v>135</v>
      </c>
      <c r="Q15" s="98" t="s">
        <v>135</v>
      </c>
      <c r="R15" s="98" t="s">
        <v>135</v>
      </c>
      <c r="S15" s="148"/>
      <c r="T15" s="2"/>
      <c r="U15" s="2"/>
      <c r="V15" s="2"/>
      <c r="W15" s="2"/>
      <c r="X15" s="2"/>
      <c r="Y15" s="121">
        <v>1</v>
      </c>
    </row>
    <row r="16" spans="1:25">
      <c r="A16" s="130"/>
      <c r="B16" s="100" t="s">
        <v>136</v>
      </c>
      <c r="C16" s="88" t="s">
        <v>136</v>
      </c>
      <c r="D16" s="146" t="s">
        <v>138</v>
      </c>
      <c r="E16" s="147" t="s">
        <v>141</v>
      </c>
      <c r="F16" s="147" t="s">
        <v>172</v>
      </c>
      <c r="G16" s="147" t="s">
        <v>142</v>
      </c>
      <c r="H16" s="147" t="s">
        <v>143</v>
      </c>
      <c r="I16" s="147" t="s">
        <v>144</v>
      </c>
      <c r="J16" s="147" t="s">
        <v>145</v>
      </c>
      <c r="K16" s="147" t="s">
        <v>146</v>
      </c>
      <c r="L16" s="147" t="s">
        <v>147</v>
      </c>
      <c r="M16" s="147" t="s">
        <v>148</v>
      </c>
      <c r="N16" s="147" t="s">
        <v>150</v>
      </c>
      <c r="O16" s="147" t="s">
        <v>152</v>
      </c>
      <c r="P16" s="147" t="s">
        <v>154</v>
      </c>
      <c r="Q16" s="147" t="s">
        <v>155</v>
      </c>
      <c r="R16" s="147" t="s">
        <v>156</v>
      </c>
      <c r="S16" s="148"/>
      <c r="T16" s="2"/>
      <c r="U16" s="2"/>
      <c r="V16" s="2"/>
      <c r="W16" s="2"/>
      <c r="X16" s="2"/>
      <c r="Y16" s="121" t="s">
        <v>3</v>
      </c>
    </row>
    <row r="17" spans="1:25">
      <c r="A17" s="130"/>
      <c r="B17" s="100"/>
      <c r="C17" s="88"/>
      <c r="D17" s="89" t="s">
        <v>173</v>
      </c>
      <c r="E17" s="90" t="s">
        <v>170</v>
      </c>
      <c r="F17" s="90" t="s">
        <v>173</v>
      </c>
      <c r="G17" s="90" t="s">
        <v>173</v>
      </c>
      <c r="H17" s="90" t="s">
        <v>170</v>
      </c>
      <c r="I17" s="90" t="s">
        <v>170</v>
      </c>
      <c r="J17" s="90" t="s">
        <v>174</v>
      </c>
      <c r="K17" s="90" t="s">
        <v>174</v>
      </c>
      <c r="L17" s="90" t="s">
        <v>170</v>
      </c>
      <c r="M17" s="90" t="s">
        <v>173</v>
      </c>
      <c r="N17" s="90" t="s">
        <v>170</v>
      </c>
      <c r="O17" s="90" t="s">
        <v>175</v>
      </c>
      <c r="P17" s="90" t="s">
        <v>170</v>
      </c>
      <c r="Q17" s="90" t="s">
        <v>170</v>
      </c>
      <c r="R17" s="90" t="s">
        <v>173</v>
      </c>
      <c r="S17" s="148"/>
      <c r="T17" s="2"/>
      <c r="U17" s="2"/>
      <c r="V17" s="2"/>
      <c r="W17" s="2"/>
      <c r="X17" s="2"/>
      <c r="Y17" s="121">
        <v>2</v>
      </c>
    </row>
    <row r="18" spans="1:25">
      <c r="A18" s="130"/>
      <c r="B18" s="100"/>
      <c r="C18" s="8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 t="s">
        <v>118</v>
      </c>
      <c r="P18" s="118"/>
      <c r="Q18" s="118"/>
      <c r="R18" s="118"/>
      <c r="S18" s="148"/>
      <c r="T18" s="2"/>
      <c r="U18" s="2"/>
      <c r="V18" s="2"/>
      <c r="W18" s="2"/>
      <c r="X18" s="2"/>
      <c r="Y18" s="121">
        <v>2</v>
      </c>
    </row>
    <row r="19" spans="1:25">
      <c r="A19" s="130"/>
      <c r="B19" s="99">
        <v>1</v>
      </c>
      <c r="C19" s="95">
        <v>1</v>
      </c>
      <c r="D19" s="104">
        <v>8.8000000000000007</v>
      </c>
      <c r="E19" s="104">
        <v>8.9347999999999992</v>
      </c>
      <c r="F19" s="151">
        <v>6.9</v>
      </c>
      <c r="G19" s="104">
        <v>8.5500000000000007</v>
      </c>
      <c r="H19" s="105">
        <v>9.4600000000000009</v>
      </c>
      <c r="I19" s="104">
        <v>8.64</v>
      </c>
      <c r="J19" s="151">
        <v>10.5</v>
      </c>
      <c r="K19" s="149">
        <v>10.4</v>
      </c>
      <c r="L19" s="104">
        <v>8.16</v>
      </c>
      <c r="M19" s="104">
        <v>9.1479999999999997</v>
      </c>
      <c r="N19" s="104">
        <v>7.97</v>
      </c>
      <c r="O19" s="104">
        <v>9.2799999999999994</v>
      </c>
      <c r="P19" s="104">
        <v>8.9404000000000003</v>
      </c>
      <c r="Q19" s="104">
        <v>8.74</v>
      </c>
      <c r="R19" s="104">
        <v>8.86</v>
      </c>
      <c r="S19" s="148"/>
      <c r="T19" s="2"/>
      <c r="U19" s="2"/>
      <c r="V19" s="2"/>
      <c r="W19" s="2"/>
      <c r="X19" s="2"/>
      <c r="Y19" s="121">
        <v>1</v>
      </c>
    </row>
    <row r="20" spans="1:25">
      <c r="A20" s="130"/>
      <c r="B20" s="100">
        <v>1</v>
      </c>
      <c r="C20" s="88">
        <v>2</v>
      </c>
      <c r="D20" s="90">
        <v>8.76</v>
      </c>
      <c r="E20" s="90">
        <v>9.100200000000001</v>
      </c>
      <c r="F20" s="152">
        <v>6.87</v>
      </c>
      <c r="G20" s="90">
        <v>8.9</v>
      </c>
      <c r="H20" s="108">
        <v>9.1999999999999993</v>
      </c>
      <c r="I20" s="90">
        <v>8.58</v>
      </c>
      <c r="J20" s="152">
        <v>10.4</v>
      </c>
      <c r="K20" s="150">
        <v>10.299999999999999</v>
      </c>
      <c r="L20" s="90">
        <v>8.32</v>
      </c>
      <c r="M20" s="90">
        <v>9.3344000000000005</v>
      </c>
      <c r="N20" s="90">
        <v>8.26</v>
      </c>
      <c r="O20" s="90">
        <v>8.81</v>
      </c>
      <c r="P20" s="90">
        <v>8.7147000000000023</v>
      </c>
      <c r="Q20" s="90">
        <v>8.67</v>
      </c>
      <c r="R20" s="90">
        <v>8.66</v>
      </c>
      <c r="S20" s="148"/>
      <c r="T20" s="2"/>
      <c r="U20" s="2"/>
      <c r="V20" s="2"/>
      <c r="W20" s="2"/>
      <c r="X20" s="2"/>
      <c r="Y20" s="121" t="e">
        <v>#N/A</v>
      </c>
    </row>
    <row r="21" spans="1:25">
      <c r="A21" s="130"/>
      <c r="B21" s="100">
        <v>1</v>
      </c>
      <c r="C21" s="88">
        <v>3</v>
      </c>
      <c r="D21" s="90">
        <v>8.98</v>
      </c>
      <c r="E21" s="90">
        <v>9.175200000000002</v>
      </c>
      <c r="F21" s="152">
        <v>7.01</v>
      </c>
      <c r="G21" s="90">
        <v>8.74</v>
      </c>
      <c r="H21" s="108">
        <v>9.08</v>
      </c>
      <c r="I21" s="90">
        <v>8.65</v>
      </c>
      <c r="J21" s="152">
        <v>10.5</v>
      </c>
      <c r="K21" s="152">
        <v>10.299999999999999</v>
      </c>
      <c r="L21" s="92">
        <v>8.3800000000000008</v>
      </c>
      <c r="M21" s="92">
        <v>9.3056000000000001</v>
      </c>
      <c r="N21" s="92">
        <v>8.6300000000000008</v>
      </c>
      <c r="O21" s="92">
        <v>9.0299999999999994</v>
      </c>
      <c r="P21" s="92">
        <v>8.9255999999999993</v>
      </c>
      <c r="Q21" s="92">
        <v>8.36</v>
      </c>
      <c r="R21" s="92">
        <v>8.67</v>
      </c>
      <c r="S21" s="148"/>
      <c r="T21" s="2"/>
      <c r="U21" s="2"/>
      <c r="V21" s="2"/>
      <c r="W21" s="2"/>
      <c r="X21" s="2"/>
      <c r="Y21" s="121">
        <v>16</v>
      </c>
    </row>
    <row r="22" spans="1:25">
      <c r="A22" s="130"/>
      <c r="B22" s="100">
        <v>1</v>
      </c>
      <c r="C22" s="88">
        <v>4</v>
      </c>
      <c r="D22" s="90">
        <v>8.84</v>
      </c>
      <c r="E22" s="90">
        <v>8.9170999999999996</v>
      </c>
      <c r="F22" s="152">
        <v>6.93</v>
      </c>
      <c r="G22" s="90">
        <v>9.16</v>
      </c>
      <c r="H22" s="108">
        <v>9.27</v>
      </c>
      <c r="I22" s="90">
        <v>8.64</v>
      </c>
      <c r="J22" s="152">
        <v>10.5</v>
      </c>
      <c r="K22" s="152">
        <v>10.299999999999999</v>
      </c>
      <c r="L22" s="92">
        <v>8.48</v>
      </c>
      <c r="M22" s="92">
        <v>9.2896000000000001</v>
      </c>
      <c r="N22" s="92">
        <v>8.9</v>
      </c>
      <c r="O22" s="92">
        <v>9.19</v>
      </c>
      <c r="P22" s="92">
        <v>8.7970000000000006</v>
      </c>
      <c r="Q22" s="92">
        <v>9</v>
      </c>
      <c r="R22" s="92">
        <v>8.51</v>
      </c>
      <c r="S22" s="148"/>
      <c r="T22" s="2"/>
      <c r="U22" s="2"/>
      <c r="V22" s="2"/>
      <c r="W22" s="2"/>
      <c r="X22" s="2"/>
      <c r="Y22" s="121">
        <v>8.8096030092592592</v>
      </c>
    </row>
    <row r="23" spans="1:25">
      <c r="A23" s="130"/>
      <c r="B23" s="100">
        <v>1</v>
      </c>
      <c r="C23" s="88">
        <v>5</v>
      </c>
      <c r="D23" s="90">
        <v>8.9600000000000009</v>
      </c>
      <c r="E23" s="90">
        <v>8.9297999999999984</v>
      </c>
      <c r="F23" s="144">
        <v>3.05</v>
      </c>
      <c r="G23" s="90">
        <v>7.79</v>
      </c>
      <c r="H23" s="90">
        <v>9.33</v>
      </c>
      <c r="I23" s="90">
        <v>8.61</v>
      </c>
      <c r="J23" s="150">
        <v>10.5</v>
      </c>
      <c r="K23" s="150">
        <v>10.8</v>
      </c>
      <c r="L23" s="90">
        <v>8.2799999999999994</v>
      </c>
      <c r="M23" s="90">
        <v>9.2428500000000007</v>
      </c>
      <c r="N23" s="90">
        <v>8.7900000000000009</v>
      </c>
      <c r="O23" s="90">
        <v>8.6999999999999993</v>
      </c>
      <c r="P23" s="90">
        <v>8.7858000000000001</v>
      </c>
      <c r="Q23" s="90">
        <v>8.92</v>
      </c>
      <c r="R23" s="90">
        <v>9.1199999999999992</v>
      </c>
      <c r="S23" s="148"/>
      <c r="T23" s="2"/>
      <c r="U23" s="2"/>
      <c r="V23" s="2"/>
      <c r="W23" s="2"/>
      <c r="X23" s="2"/>
      <c r="Y23" s="122"/>
    </row>
    <row r="24" spans="1:25">
      <c r="A24" s="130"/>
      <c r="B24" s="100">
        <v>1</v>
      </c>
      <c r="C24" s="88">
        <v>6</v>
      </c>
      <c r="D24" s="90">
        <v>8.8000000000000007</v>
      </c>
      <c r="E24" s="90">
        <v>9.1542999999999992</v>
      </c>
      <c r="F24" s="150">
        <v>7.04</v>
      </c>
      <c r="G24" s="90">
        <v>7.7700000000000005</v>
      </c>
      <c r="H24" s="90">
        <v>9</v>
      </c>
      <c r="I24" s="90">
        <v>8.34</v>
      </c>
      <c r="J24" s="150">
        <v>11</v>
      </c>
      <c r="K24" s="150">
        <v>10.299999999999999</v>
      </c>
      <c r="L24" s="90">
        <v>8.59</v>
      </c>
      <c r="M24" s="90">
        <v>9.1285666666666696</v>
      </c>
      <c r="N24" s="90" t="s">
        <v>176</v>
      </c>
      <c r="O24" s="144">
        <v>7.59</v>
      </c>
      <c r="P24" s="90">
        <v>8.7955000000000005</v>
      </c>
      <c r="Q24" s="90">
        <v>8.99</v>
      </c>
      <c r="R24" s="90">
        <v>9.0399999999999991</v>
      </c>
      <c r="S24" s="148"/>
      <c r="T24" s="2"/>
      <c r="U24" s="2"/>
      <c r="V24" s="2"/>
      <c r="W24" s="2"/>
      <c r="X24" s="2"/>
      <c r="Y24" s="122"/>
    </row>
    <row r="25" spans="1:25">
      <c r="A25" s="130"/>
      <c r="B25" s="101" t="s">
        <v>164</v>
      </c>
      <c r="C25" s="93"/>
      <c r="D25" s="109">
        <v>8.8566666666666674</v>
      </c>
      <c r="E25" s="109">
        <v>9.0352333333333323</v>
      </c>
      <c r="F25" s="109">
        <v>6.3000000000000007</v>
      </c>
      <c r="G25" s="109">
        <v>8.4850000000000012</v>
      </c>
      <c r="H25" s="109">
        <v>9.2233333333333345</v>
      </c>
      <c r="I25" s="109">
        <v>8.5766666666666662</v>
      </c>
      <c r="J25" s="109">
        <v>10.566666666666666</v>
      </c>
      <c r="K25" s="109">
        <v>10.399999999999999</v>
      </c>
      <c r="L25" s="109">
        <v>8.3683333333333341</v>
      </c>
      <c r="M25" s="109">
        <v>9.241502777777777</v>
      </c>
      <c r="N25" s="109">
        <v>8.51</v>
      </c>
      <c r="O25" s="109">
        <v>8.7666666666666657</v>
      </c>
      <c r="P25" s="109">
        <v>8.8265000000000011</v>
      </c>
      <c r="Q25" s="109">
        <v>8.7799999999999994</v>
      </c>
      <c r="R25" s="109">
        <v>8.8099999999999987</v>
      </c>
      <c r="S25" s="148"/>
      <c r="T25" s="2"/>
      <c r="U25" s="2"/>
      <c r="V25" s="2"/>
      <c r="W25" s="2"/>
      <c r="X25" s="2"/>
      <c r="Y25" s="122"/>
    </row>
    <row r="26" spans="1:25">
      <c r="A26" s="130"/>
      <c r="B26" s="2" t="s">
        <v>165</v>
      </c>
      <c r="C26" s="123"/>
      <c r="D26" s="92">
        <v>8.82</v>
      </c>
      <c r="E26" s="92">
        <v>9.0175000000000001</v>
      </c>
      <c r="F26" s="92">
        <v>6.915</v>
      </c>
      <c r="G26" s="92">
        <v>8.6449999999999996</v>
      </c>
      <c r="H26" s="92">
        <v>9.2349999999999994</v>
      </c>
      <c r="I26" s="92">
        <v>8.625</v>
      </c>
      <c r="J26" s="92">
        <v>10.5</v>
      </c>
      <c r="K26" s="92">
        <v>10.299999999999999</v>
      </c>
      <c r="L26" s="92">
        <v>8.3500000000000014</v>
      </c>
      <c r="M26" s="92">
        <v>9.2662250000000004</v>
      </c>
      <c r="N26" s="92">
        <v>8.6300000000000008</v>
      </c>
      <c r="O26" s="92">
        <v>8.92</v>
      </c>
      <c r="P26" s="92">
        <v>8.7962500000000006</v>
      </c>
      <c r="Q26" s="92">
        <v>8.83</v>
      </c>
      <c r="R26" s="92">
        <v>8.7650000000000006</v>
      </c>
      <c r="S26" s="148"/>
      <c r="T26" s="2"/>
      <c r="U26" s="2"/>
      <c r="V26" s="2"/>
      <c r="W26" s="2"/>
      <c r="X26" s="2"/>
      <c r="Y26" s="122"/>
    </row>
    <row r="27" spans="1:25">
      <c r="A27" s="130"/>
      <c r="B27" s="2" t="s">
        <v>166</v>
      </c>
      <c r="C27" s="123"/>
      <c r="D27" s="92">
        <v>9.1578745714640017E-2</v>
      </c>
      <c r="E27" s="92">
        <v>0.12095183614425573</v>
      </c>
      <c r="F27" s="92">
        <v>1.5934867429633635</v>
      </c>
      <c r="G27" s="92">
        <v>0.5816098348549481</v>
      </c>
      <c r="H27" s="92">
        <v>0.16765042996266591</v>
      </c>
      <c r="I27" s="92">
        <v>0.11877148928369431</v>
      </c>
      <c r="J27" s="92">
        <v>0.21602468994692864</v>
      </c>
      <c r="K27" s="92">
        <v>0.2000000000000007</v>
      </c>
      <c r="L27" s="92">
        <v>0.15184421841699039</v>
      </c>
      <c r="M27" s="92">
        <v>8.5499520737231022E-2</v>
      </c>
      <c r="N27" s="92">
        <v>0.38697545141778739</v>
      </c>
      <c r="O27" s="92">
        <v>0.61691706627930676</v>
      </c>
      <c r="P27" s="92">
        <v>8.8069290902106565E-2</v>
      </c>
      <c r="Q27" s="92">
        <v>0.24584547992590813</v>
      </c>
      <c r="R27" s="92">
        <v>0.23815961034566679</v>
      </c>
      <c r="S27" s="178"/>
      <c r="T27" s="179"/>
      <c r="U27" s="179"/>
      <c r="V27" s="179"/>
      <c r="W27" s="179"/>
      <c r="X27" s="179"/>
      <c r="Y27" s="122"/>
    </row>
    <row r="28" spans="1:25">
      <c r="A28" s="130"/>
      <c r="B28" s="2" t="s">
        <v>90</v>
      </c>
      <c r="C28" s="123"/>
      <c r="D28" s="94">
        <v>1.0340091725401582E-2</v>
      </c>
      <c r="E28" s="94">
        <v>1.3386686506261311E-2</v>
      </c>
      <c r="F28" s="94">
        <v>0.25293440364497832</v>
      </c>
      <c r="G28" s="94">
        <v>6.8545649364165948E-2</v>
      </c>
      <c r="H28" s="94">
        <v>1.8176772312540574E-2</v>
      </c>
      <c r="I28" s="94">
        <v>1.3848210954181227E-2</v>
      </c>
      <c r="J28" s="94">
        <v>2.0443976966586307E-2</v>
      </c>
      <c r="K28" s="94">
        <v>1.9230769230769301E-2</v>
      </c>
      <c r="L28" s="94">
        <v>1.8145096803464295E-2</v>
      </c>
      <c r="M28" s="94">
        <v>9.2516902059288607E-3</v>
      </c>
      <c r="N28" s="94">
        <v>4.5473026018541411E-2</v>
      </c>
      <c r="O28" s="94">
        <v>7.0370768016650972E-2</v>
      </c>
      <c r="P28" s="94">
        <v>9.977827100448259E-3</v>
      </c>
      <c r="Q28" s="94">
        <v>2.800062413734717E-2</v>
      </c>
      <c r="R28" s="94">
        <v>2.7032872910972398E-2</v>
      </c>
      <c r="S28" s="148"/>
      <c r="T28" s="2"/>
      <c r="U28" s="2"/>
      <c r="V28" s="2"/>
      <c r="W28" s="2"/>
      <c r="X28" s="2"/>
      <c r="Y28" s="125"/>
    </row>
    <row r="29" spans="1:25">
      <c r="A29" s="130"/>
      <c r="B29" s="102" t="s">
        <v>167</v>
      </c>
      <c r="C29" s="123"/>
      <c r="D29" s="94">
        <v>5.3423130824330478E-3</v>
      </c>
      <c r="E29" s="94">
        <v>2.5611860584061175E-2</v>
      </c>
      <c r="F29" s="94">
        <v>-0.28487129404373401</v>
      </c>
      <c r="G29" s="94">
        <v>-3.6846496819219476E-2</v>
      </c>
      <c r="H29" s="94">
        <v>4.696356051904127E-2</v>
      </c>
      <c r="I29" s="94">
        <v>-2.6441184960067643E-2</v>
      </c>
      <c r="J29" s="94">
        <v>0.19944867612770523</v>
      </c>
      <c r="K29" s="94">
        <v>0.18052992729288331</v>
      </c>
      <c r="L29" s="94">
        <v>-5.008962100359482E-2</v>
      </c>
      <c r="M29" s="94">
        <v>4.9026019454517122E-2</v>
      </c>
      <c r="N29" s="94">
        <v>-3.4008684493996411E-2</v>
      </c>
      <c r="O29" s="94">
        <v>-4.8738112883708329E-3</v>
      </c>
      <c r="P29" s="94">
        <v>1.9180195433303737E-3</v>
      </c>
      <c r="Q29" s="94">
        <v>-3.3603113815851016E-3</v>
      </c>
      <c r="R29" s="94">
        <v>4.506340868282166E-5</v>
      </c>
      <c r="S29" s="148"/>
      <c r="T29" s="2"/>
      <c r="U29" s="2"/>
      <c r="V29" s="2"/>
      <c r="W29" s="2"/>
      <c r="X29" s="2"/>
      <c r="Y29" s="125"/>
    </row>
    <row r="30" spans="1:25">
      <c r="B30" s="136"/>
      <c r="C30" s="101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</row>
    <row r="31" spans="1:25">
      <c r="B31" s="139" t="s">
        <v>246</v>
      </c>
      <c r="Y31" s="121" t="s">
        <v>168</v>
      </c>
    </row>
    <row r="32" spans="1:25">
      <c r="A32" s="112" t="s">
        <v>14</v>
      </c>
      <c r="B32" s="99" t="s">
        <v>113</v>
      </c>
      <c r="C32" s="96" t="s">
        <v>114</v>
      </c>
      <c r="D32" s="97" t="s">
        <v>135</v>
      </c>
      <c r="E32" s="1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1">
        <v>1</v>
      </c>
    </row>
    <row r="33" spans="1:25">
      <c r="A33" s="130"/>
      <c r="B33" s="100" t="s">
        <v>136</v>
      </c>
      <c r="C33" s="88" t="s">
        <v>136</v>
      </c>
      <c r="D33" s="146" t="s">
        <v>147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1" t="s">
        <v>3</v>
      </c>
    </row>
    <row r="34" spans="1:25">
      <c r="A34" s="130"/>
      <c r="B34" s="100"/>
      <c r="C34" s="88"/>
      <c r="D34" s="89" t="s">
        <v>170</v>
      </c>
      <c r="E34" s="14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1">
        <v>2</v>
      </c>
    </row>
    <row r="35" spans="1:25">
      <c r="A35" s="130"/>
      <c r="B35" s="100"/>
      <c r="C35" s="88"/>
      <c r="D35" s="118"/>
      <c r="E35" s="1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1">
        <v>2</v>
      </c>
    </row>
    <row r="36" spans="1:25">
      <c r="A36" s="130"/>
      <c r="B36" s="99">
        <v>1</v>
      </c>
      <c r="C36" s="95">
        <v>1</v>
      </c>
      <c r="D36" s="104">
        <v>0.32</v>
      </c>
      <c r="E36" s="14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1">
        <v>1</v>
      </c>
    </row>
    <row r="37" spans="1:25">
      <c r="A37" s="130"/>
      <c r="B37" s="100">
        <v>1</v>
      </c>
      <c r="C37" s="88">
        <v>2</v>
      </c>
      <c r="D37" s="90">
        <v>0.32</v>
      </c>
      <c r="E37" s="1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1">
        <v>27</v>
      </c>
    </row>
    <row r="38" spans="1:25">
      <c r="A38" s="130"/>
      <c r="B38" s="101" t="s">
        <v>164</v>
      </c>
      <c r="C38" s="93"/>
      <c r="D38" s="109">
        <v>0.32</v>
      </c>
      <c r="E38" s="1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2"/>
    </row>
    <row r="39" spans="1:25">
      <c r="A39" s="130"/>
      <c r="B39" s="2" t="s">
        <v>165</v>
      </c>
      <c r="C39" s="123"/>
      <c r="D39" s="92">
        <v>0.32</v>
      </c>
      <c r="E39" s="14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2">
        <v>0.32</v>
      </c>
    </row>
    <row r="40" spans="1:25">
      <c r="A40" s="130"/>
      <c r="B40" s="2" t="s">
        <v>166</v>
      </c>
      <c r="C40" s="123"/>
      <c r="D40" s="92">
        <v>0</v>
      </c>
      <c r="E40" s="178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22"/>
    </row>
    <row r="41" spans="1:25">
      <c r="A41" s="130"/>
      <c r="B41" s="2" t="s">
        <v>90</v>
      </c>
      <c r="C41" s="123"/>
      <c r="D41" s="94">
        <v>0</v>
      </c>
      <c r="E41" s="14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5"/>
    </row>
    <row r="42" spans="1:25">
      <c r="A42" s="130"/>
      <c r="B42" s="102" t="s">
        <v>167</v>
      </c>
      <c r="C42" s="123"/>
      <c r="D42" s="94">
        <v>0</v>
      </c>
      <c r="E42" s="14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5"/>
    </row>
    <row r="43" spans="1:25">
      <c r="B43" s="136"/>
      <c r="C43" s="101"/>
      <c r="D43" s="120"/>
    </row>
    <row r="44" spans="1:25">
      <c r="B44" s="139" t="s">
        <v>247</v>
      </c>
      <c r="Y44" s="121" t="s">
        <v>168</v>
      </c>
    </row>
    <row r="45" spans="1:25">
      <c r="A45" s="112" t="s">
        <v>49</v>
      </c>
      <c r="B45" s="99" t="s">
        <v>113</v>
      </c>
      <c r="C45" s="96" t="s">
        <v>114</v>
      </c>
      <c r="D45" s="97" t="s">
        <v>135</v>
      </c>
      <c r="E45" s="14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1">
        <v>1</v>
      </c>
    </row>
    <row r="46" spans="1:25">
      <c r="A46" s="130"/>
      <c r="B46" s="100" t="s">
        <v>136</v>
      </c>
      <c r="C46" s="88" t="s">
        <v>136</v>
      </c>
      <c r="D46" s="146" t="s">
        <v>147</v>
      </c>
      <c r="E46" s="14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1" t="s">
        <v>85</v>
      </c>
    </row>
    <row r="47" spans="1:25">
      <c r="A47" s="130"/>
      <c r="B47" s="100"/>
      <c r="C47" s="88"/>
      <c r="D47" s="89" t="s">
        <v>170</v>
      </c>
      <c r="E47" s="1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1">
        <v>0</v>
      </c>
    </row>
    <row r="48" spans="1:25">
      <c r="A48" s="130"/>
      <c r="B48" s="100"/>
      <c r="C48" s="88"/>
      <c r="D48" s="118"/>
      <c r="E48" s="1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21">
        <v>0</v>
      </c>
    </row>
    <row r="49" spans="1:25">
      <c r="A49" s="130"/>
      <c r="B49" s="99">
        <v>1</v>
      </c>
      <c r="C49" s="95">
        <v>1</v>
      </c>
      <c r="D49" s="170">
        <v>25.000000000000004</v>
      </c>
      <c r="E49" s="171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3">
        <v>1</v>
      </c>
    </row>
    <row r="50" spans="1:25">
      <c r="A50" s="130"/>
      <c r="B50" s="100">
        <v>1</v>
      </c>
      <c r="C50" s="88">
        <v>2</v>
      </c>
      <c r="D50" s="174">
        <v>23</v>
      </c>
      <c r="E50" s="171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3">
        <v>26</v>
      </c>
    </row>
    <row r="51" spans="1:25">
      <c r="A51" s="130"/>
      <c r="B51" s="101" t="s">
        <v>164</v>
      </c>
      <c r="C51" s="93"/>
      <c r="D51" s="176">
        <v>24</v>
      </c>
      <c r="E51" s="171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5"/>
    </row>
    <row r="52" spans="1:25">
      <c r="A52" s="130"/>
      <c r="B52" s="2" t="s">
        <v>165</v>
      </c>
      <c r="C52" s="123"/>
      <c r="D52" s="177">
        <v>24</v>
      </c>
      <c r="E52" s="171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5">
        <v>24</v>
      </c>
    </row>
    <row r="53" spans="1:25">
      <c r="A53" s="130"/>
      <c r="B53" s="2" t="s">
        <v>166</v>
      </c>
      <c r="C53" s="123"/>
      <c r="D53" s="177">
        <v>1.4142135623730976</v>
      </c>
      <c r="E53" s="171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5"/>
    </row>
    <row r="54" spans="1:25">
      <c r="A54" s="130"/>
      <c r="B54" s="2" t="s">
        <v>90</v>
      </c>
      <c r="C54" s="123"/>
      <c r="D54" s="94">
        <v>5.8925565098879064E-2</v>
      </c>
      <c r="E54" s="14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5"/>
    </row>
    <row r="55" spans="1:25">
      <c r="A55" s="130"/>
      <c r="B55" s="102" t="s">
        <v>167</v>
      </c>
      <c r="C55" s="123"/>
      <c r="D55" s="94">
        <v>0</v>
      </c>
      <c r="E55" s="14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5"/>
    </row>
    <row r="56" spans="1:25">
      <c r="B56" s="136"/>
      <c r="C56" s="101"/>
      <c r="D56" s="120"/>
    </row>
    <row r="57" spans="1:25">
      <c r="B57" s="139" t="s">
        <v>248</v>
      </c>
      <c r="Y57" s="121" t="s">
        <v>168</v>
      </c>
    </row>
    <row r="58" spans="1:25">
      <c r="A58" s="112" t="s">
        <v>6</v>
      </c>
      <c r="B58" s="99" t="s">
        <v>113</v>
      </c>
      <c r="C58" s="96" t="s">
        <v>114</v>
      </c>
      <c r="D58" s="97" t="s">
        <v>135</v>
      </c>
      <c r="E58" s="14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21">
        <v>1</v>
      </c>
    </row>
    <row r="59" spans="1:25">
      <c r="A59" s="130"/>
      <c r="B59" s="100" t="s">
        <v>136</v>
      </c>
      <c r="C59" s="88" t="s">
        <v>136</v>
      </c>
      <c r="D59" s="146" t="s">
        <v>147</v>
      </c>
      <c r="E59" s="14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21" t="s">
        <v>3</v>
      </c>
    </row>
    <row r="60" spans="1:25">
      <c r="A60" s="130"/>
      <c r="B60" s="100"/>
      <c r="C60" s="88"/>
      <c r="D60" s="89" t="s">
        <v>170</v>
      </c>
      <c r="E60" s="14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21">
        <v>1</v>
      </c>
    </row>
    <row r="61" spans="1:25">
      <c r="A61" s="130"/>
      <c r="B61" s="100"/>
      <c r="C61" s="88"/>
      <c r="D61" s="118"/>
      <c r="E61" s="14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21">
        <v>1</v>
      </c>
    </row>
    <row r="62" spans="1:25">
      <c r="A62" s="130"/>
      <c r="B62" s="99">
        <v>1</v>
      </c>
      <c r="C62" s="95">
        <v>1</v>
      </c>
      <c r="D62" s="180">
        <v>10.8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3">
        <v>1</v>
      </c>
    </row>
    <row r="63" spans="1:25">
      <c r="A63" s="130"/>
      <c r="B63" s="100">
        <v>1</v>
      </c>
      <c r="C63" s="88">
        <v>2</v>
      </c>
      <c r="D63" s="184">
        <v>11.1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3">
        <v>27</v>
      </c>
    </row>
    <row r="64" spans="1:25">
      <c r="A64" s="130"/>
      <c r="B64" s="101" t="s">
        <v>164</v>
      </c>
      <c r="C64" s="93"/>
      <c r="D64" s="185">
        <v>10.95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6"/>
    </row>
    <row r="65" spans="1:25">
      <c r="A65" s="130"/>
      <c r="B65" s="2" t="s">
        <v>165</v>
      </c>
      <c r="C65" s="123"/>
      <c r="D65" s="187">
        <v>10.95</v>
      </c>
      <c r="E65" s="181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6">
        <v>10.95</v>
      </c>
    </row>
    <row r="66" spans="1:25">
      <c r="A66" s="130"/>
      <c r="B66" s="2" t="s">
        <v>166</v>
      </c>
      <c r="C66" s="123"/>
      <c r="D66" s="187">
        <v>0.21213203435596351</v>
      </c>
      <c r="E66" s="181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6"/>
    </row>
    <row r="67" spans="1:25">
      <c r="A67" s="130"/>
      <c r="B67" s="2" t="s">
        <v>90</v>
      </c>
      <c r="C67" s="123"/>
      <c r="D67" s="94">
        <v>1.9372788525658768E-2</v>
      </c>
      <c r="E67" s="14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5"/>
    </row>
    <row r="68" spans="1:25">
      <c r="A68" s="130"/>
      <c r="B68" s="102" t="s">
        <v>167</v>
      </c>
      <c r="C68" s="123"/>
      <c r="D68" s="94">
        <v>0</v>
      </c>
      <c r="E68" s="14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5"/>
    </row>
    <row r="69" spans="1:25">
      <c r="B69" s="136"/>
      <c r="C69" s="101"/>
      <c r="D69" s="120"/>
    </row>
    <row r="70" spans="1:25">
      <c r="B70" s="139" t="s">
        <v>249</v>
      </c>
      <c r="Y70" s="121" t="s">
        <v>168</v>
      </c>
    </row>
    <row r="71" spans="1:25">
      <c r="A71" s="112" t="s">
        <v>56</v>
      </c>
      <c r="B71" s="99" t="s">
        <v>113</v>
      </c>
      <c r="C71" s="96" t="s">
        <v>114</v>
      </c>
      <c r="D71" s="97" t="s">
        <v>135</v>
      </c>
      <c r="E71" s="14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1">
        <v>1</v>
      </c>
    </row>
    <row r="72" spans="1:25">
      <c r="A72" s="130"/>
      <c r="B72" s="100" t="s">
        <v>136</v>
      </c>
      <c r="C72" s="88" t="s">
        <v>136</v>
      </c>
      <c r="D72" s="146" t="s">
        <v>147</v>
      </c>
      <c r="E72" s="14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1" t="s">
        <v>3</v>
      </c>
    </row>
    <row r="73" spans="1:25">
      <c r="A73" s="130"/>
      <c r="B73" s="100"/>
      <c r="C73" s="88"/>
      <c r="D73" s="89" t="s">
        <v>170</v>
      </c>
      <c r="E73" s="14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1">
        <v>2</v>
      </c>
    </row>
    <row r="74" spans="1:25">
      <c r="A74" s="130"/>
      <c r="B74" s="100"/>
      <c r="C74" s="88"/>
      <c r="D74" s="118"/>
      <c r="E74" s="14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1">
        <v>2</v>
      </c>
    </row>
    <row r="75" spans="1:25">
      <c r="A75" s="130"/>
      <c r="B75" s="99">
        <v>1</v>
      </c>
      <c r="C75" s="95">
        <v>1</v>
      </c>
      <c r="D75" s="104">
        <v>6.2</v>
      </c>
      <c r="E75" s="14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21">
        <v>1</v>
      </c>
    </row>
    <row r="76" spans="1:25">
      <c r="A76" s="130"/>
      <c r="B76" s="100">
        <v>1</v>
      </c>
      <c r="C76" s="88">
        <v>2</v>
      </c>
      <c r="D76" s="90">
        <v>6.4</v>
      </c>
      <c r="E76" s="14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1">
        <v>26</v>
      </c>
    </row>
    <row r="77" spans="1:25">
      <c r="A77" s="130"/>
      <c r="B77" s="101" t="s">
        <v>164</v>
      </c>
      <c r="C77" s="93"/>
      <c r="D77" s="109">
        <v>6.3000000000000007</v>
      </c>
      <c r="E77" s="14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2"/>
    </row>
    <row r="78" spans="1:25">
      <c r="A78" s="130"/>
      <c r="B78" s="2" t="s">
        <v>165</v>
      </c>
      <c r="C78" s="123"/>
      <c r="D78" s="92">
        <v>6.3000000000000007</v>
      </c>
      <c r="E78" s="14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22">
        <v>6.3</v>
      </c>
    </row>
    <row r="79" spans="1:25">
      <c r="A79" s="130"/>
      <c r="B79" s="2" t="s">
        <v>166</v>
      </c>
      <c r="C79" s="123"/>
      <c r="D79" s="92">
        <v>0.14142135623730964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22"/>
    </row>
    <row r="80" spans="1:25">
      <c r="A80" s="130"/>
      <c r="B80" s="2" t="s">
        <v>90</v>
      </c>
      <c r="C80" s="123"/>
      <c r="D80" s="94">
        <v>2.244783432338248E-2</v>
      </c>
      <c r="E80" s="14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5"/>
    </row>
    <row r="81" spans="1:25">
      <c r="A81" s="130"/>
      <c r="B81" s="102" t="s">
        <v>167</v>
      </c>
      <c r="C81" s="123"/>
      <c r="D81" s="94">
        <v>2.2204460492503131E-16</v>
      </c>
      <c r="E81" s="14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5"/>
    </row>
    <row r="82" spans="1:25">
      <c r="B82" s="136"/>
      <c r="C82" s="101"/>
      <c r="D82" s="120"/>
    </row>
    <row r="83" spans="1:25">
      <c r="B83" s="139" t="s">
        <v>250</v>
      </c>
      <c r="Y83" s="121" t="s">
        <v>168</v>
      </c>
    </row>
    <row r="84" spans="1:25">
      <c r="A84" s="112" t="s">
        <v>24</v>
      </c>
      <c r="B84" s="99" t="s">
        <v>113</v>
      </c>
      <c r="C84" s="96" t="s">
        <v>114</v>
      </c>
      <c r="D84" s="97" t="s">
        <v>135</v>
      </c>
      <c r="E84" s="14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1">
        <v>1</v>
      </c>
    </row>
    <row r="85" spans="1:25">
      <c r="A85" s="130"/>
      <c r="B85" s="100" t="s">
        <v>136</v>
      </c>
      <c r="C85" s="88" t="s">
        <v>136</v>
      </c>
      <c r="D85" s="146" t="s">
        <v>147</v>
      </c>
      <c r="E85" s="14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1" t="s">
        <v>3</v>
      </c>
    </row>
    <row r="86" spans="1:25">
      <c r="A86" s="130"/>
      <c r="B86" s="100"/>
      <c r="C86" s="88"/>
      <c r="D86" s="89" t="s">
        <v>170</v>
      </c>
      <c r="E86" s="14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1">
        <v>2</v>
      </c>
    </row>
    <row r="87" spans="1:25">
      <c r="A87" s="130"/>
      <c r="B87" s="100"/>
      <c r="C87" s="88"/>
      <c r="D87" s="118"/>
      <c r="E87" s="14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21">
        <v>2</v>
      </c>
    </row>
    <row r="88" spans="1:25">
      <c r="A88" s="130"/>
      <c r="B88" s="99">
        <v>1</v>
      </c>
      <c r="C88" s="95">
        <v>1</v>
      </c>
      <c r="D88" s="104">
        <v>0.41</v>
      </c>
      <c r="E88" s="14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21">
        <v>1</v>
      </c>
    </row>
    <row r="89" spans="1:25">
      <c r="A89" s="130"/>
      <c r="B89" s="100">
        <v>1</v>
      </c>
      <c r="C89" s="88">
        <v>2</v>
      </c>
      <c r="D89" s="90">
        <v>0.41</v>
      </c>
      <c r="E89" s="1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1">
        <v>27</v>
      </c>
    </row>
    <row r="90" spans="1:25">
      <c r="A90" s="130"/>
      <c r="B90" s="101" t="s">
        <v>164</v>
      </c>
      <c r="C90" s="93"/>
      <c r="D90" s="109">
        <v>0.41</v>
      </c>
      <c r="E90" s="14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2"/>
    </row>
    <row r="91" spans="1:25">
      <c r="A91" s="130"/>
      <c r="B91" s="2" t="s">
        <v>165</v>
      </c>
      <c r="C91" s="123"/>
      <c r="D91" s="92">
        <v>0.41</v>
      </c>
      <c r="E91" s="14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22">
        <v>0.41</v>
      </c>
    </row>
    <row r="92" spans="1:25">
      <c r="A92" s="130"/>
      <c r="B92" s="2" t="s">
        <v>166</v>
      </c>
      <c r="C92" s="123"/>
      <c r="D92" s="92">
        <v>0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22"/>
    </row>
    <row r="93" spans="1:25">
      <c r="A93" s="130"/>
      <c r="B93" s="2" t="s">
        <v>90</v>
      </c>
      <c r="C93" s="123"/>
      <c r="D93" s="94">
        <v>0</v>
      </c>
      <c r="E93" s="14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5"/>
    </row>
    <row r="94" spans="1:25">
      <c r="A94" s="130"/>
      <c r="B94" s="102" t="s">
        <v>167</v>
      </c>
      <c r="C94" s="123"/>
      <c r="D94" s="94">
        <v>0</v>
      </c>
      <c r="E94" s="14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5"/>
    </row>
    <row r="95" spans="1:25">
      <c r="B95" s="136"/>
      <c r="C95" s="101"/>
      <c r="D95" s="120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7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1" t="s">
        <v>253</v>
      </c>
      <c r="C1" s="201"/>
      <c r="D1" s="201"/>
      <c r="E1" s="201"/>
      <c r="F1" s="201"/>
      <c r="G1" s="201"/>
      <c r="H1" s="201"/>
      <c r="I1" s="47"/>
    </row>
    <row r="2" spans="1:9" ht="15.75" customHeight="1">
      <c r="B2" s="199" t="s">
        <v>2</v>
      </c>
      <c r="C2" s="79" t="s">
        <v>62</v>
      </c>
      <c r="D2" s="197" t="s">
        <v>254</v>
      </c>
      <c r="E2" s="195" t="s">
        <v>101</v>
      </c>
      <c r="F2" s="202"/>
      <c r="G2" s="195" t="s">
        <v>102</v>
      </c>
      <c r="H2" s="196"/>
      <c r="I2" s="5"/>
    </row>
    <row r="3" spans="1:9">
      <c r="B3" s="200"/>
      <c r="C3" s="81" t="s">
        <v>44</v>
      </c>
      <c r="D3" s="198"/>
      <c r="E3" s="81" t="s">
        <v>64</v>
      </c>
      <c r="F3" s="81" t="s">
        <v>65</v>
      </c>
      <c r="G3" s="162" t="s">
        <v>64</v>
      </c>
      <c r="H3" s="82" t="s">
        <v>65</v>
      </c>
      <c r="I3" s="6"/>
    </row>
    <row r="4" spans="1:9">
      <c r="A4" s="138"/>
      <c r="B4" s="194" t="s">
        <v>127</v>
      </c>
      <c r="C4" s="113"/>
      <c r="D4" s="111"/>
      <c r="E4" s="113"/>
      <c r="F4" s="113"/>
      <c r="G4" s="113"/>
      <c r="H4" s="114"/>
      <c r="I4" s="28"/>
    </row>
    <row r="5" spans="1:9">
      <c r="A5" s="138"/>
      <c r="B5" s="163" t="s">
        <v>187</v>
      </c>
      <c r="C5" s="7">
        <v>9.2481731006944443</v>
      </c>
      <c r="D5" s="154">
        <v>0.43816785674428083</v>
      </c>
      <c r="E5" s="7">
        <v>9.051867585511717</v>
      </c>
      <c r="F5" s="7">
        <v>9.4444786158771716</v>
      </c>
      <c r="G5" s="153">
        <v>9.2124720897384904</v>
      </c>
      <c r="H5" s="80">
        <v>9.2838741116503982</v>
      </c>
      <c r="I5" s="28"/>
    </row>
    <row r="6" spans="1:9">
      <c r="A6" s="138"/>
      <c r="B6" s="194" t="s">
        <v>133</v>
      </c>
      <c r="C6" s="113"/>
      <c r="D6" s="111"/>
      <c r="E6" s="113"/>
      <c r="F6" s="113"/>
      <c r="G6" s="113"/>
      <c r="H6" s="114"/>
      <c r="I6" s="28"/>
    </row>
    <row r="7" spans="1:9" ht="15.75" thickBot="1">
      <c r="A7" s="138"/>
      <c r="B7" s="168" t="s">
        <v>187</v>
      </c>
      <c r="C7" s="115">
        <v>8.8096030092592592</v>
      </c>
      <c r="D7" s="169">
        <v>0.35846229934394369</v>
      </c>
      <c r="E7" s="115">
        <v>8.6285586084368457</v>
      </c>
      <c r="F7" s="115">
        <v>8.9906474100816727</v>
      </c>
      <c r="G7" s="116">
        <v>8.5289164198793284</v>
      </c>
      <c r="H7" s="117">
        <v>9.0902895986391901</v>
      </c>
      <c r="I7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252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3" t="s">
        <v>2</v>
      </c>
      <c r="C2" s="84" t="s">
        <v>43</v>
      </c>
      <c r="D2" s="85" t="s">
        <v>44</v>
      </c>
      <c r="E2" s="83" t="s">
        <v>2</v>
      </c>
      <c r="F2" s="84" t="s">
        <v>43</v>
      </c>
      <c r="G2" s="85" t="s">
        <v>44</v>
      </c>
      <c r="H2" s="83" t="s">
        <v>2</v>
      </c>
      <c r="I2" s="84" t="s">
        <v>43</v>
      </c>
      <c r="J2" s="85" t="s">
        <v>44</v>
      </c>
    </row>
    <row r="3" spans="1:11" ht="15.75" customHeight="1">
      <c r="A3" s="76"/>
      <c r="B3" s="155" t="s">
        <v>127</v>
      </c>
      <c r="C3" s="156"/>
      <c r="D3" s="157"/>
      <c r="E3" s="156"/>
      <c r="F3" s="156"/>
      <c r="G3" s="158"/>
      <c r="H3" s="156"/>
      <c r="I3" s="156"/>
      <c r="J3" s="159"/>
    </row>
    <row r="4" spans="1:11">
      <c r="A4" s="76"/>
      <c r="B4" s="160" t="s">
        <v>125</v>
      </c>
      <c r="C4" s="78" t="s">
        <v>85</v>
      </c>
      <c r="D4" s="142">
        <v>14.1666666666667</v>
      </c>
      <c r="E4" s="160" t="s">
        <v>126</v>
      </c>
      <c r="F4" s="78" t="s">
        <v>85</v>
      </c>
      <c r="G4" s="142">
        <v>5</v>
      </c>
      <c r="H4" s="77" t="s">
        <v>251</v>
      </c>
      <c r="I4" s="78" t="s">
        <v>251</v>
      </c>
      <c r="J4" s="142" t="s">
        <v>251</v>
      </c>
    </row>
    <row r="5" spans="1:11">
      <c r="A5" s="76"/>
      <c r="B5" s="155" t="s">
        <v>128</v>
      </c>
      <c r="C5" s="156"/>
      <c r="D5" s="157"/>
      <c r="E5" s="156"/>
      <c r="F5" s="156"/>
      <c r="G5" s="158"/>
      <c r="H5" s="156"/>
      <c r="I5" s="156"/>
      <c r="J5" s="159"/>
    </row>
    <row r="6" spans="1:11">
      <c r="A6" s="76"/>
      <c r="B6" s="160" t="s">
        <v>112</v>
      </c>
      <c r="C6" s="78" t="s">
        <v>1</v>
      </c>
      <c r="D6" s="140">
        <v>8.4550000000000001</v>
      </c>
      <c r="E6" s="77" t="s">
        <v>251</v>
      </c>
      <c r="F6" s="78" t="s">
        <v>251</v>
      </c>
      <c r="G6" s="141" t="s">
        <v>251</v>
      </c>
      <c r="H6" s="77" t="s">
        <v>251</v>
      </c>
      <c r="I6" s="78" t="s">
        <v>251</v>
      </c>
      <c r="J6" s="142" t="s">
        <v>251</v>
      </c>
    </row>
    <row r="7" spans="1:11">
      <c r="A7" s="76"/>
      <c r="B7" s="155" t="s">
        <v>129</v>
      </c>
      <c r="C7" s="156"/>
      <c r="D7" s="157"/>
      <c r="E7" s="156"/>
      <c r="F7" s="156"/>
      <c r="G7" s="158"/>
      <c r="H7" s="156"/>
      <c r="I7" s="156"/>
      <c r="J7" s="159"/>
    </row>
    <row r="8" spans="1:11">
      <c r="A8" s="76"/>
      <c r="B8" s="160" t="s">
        <v>45</v>
      </c>
      <c r="C8" s="78" t="s">
        <v>1</v>
      </c>
      <c r="D8" s="140">
        <v>4.7869806827202996</v>
      </c>
      <c r="E8" s="160" t="s">
        <v>50</v>
      </c>
      <c r="F8" s="78" t="s">
        <v>1</v>
      </c>
      <c r="G8" s="161">
        <v>0.49393989706126501</v>
      </c>
      <c r="H8" s="160" t="s">
        <v>16</v>
      </c>
      <c r="I8" s="78" t="s">
        <v>3</v>
      </c>
      <c r="J8" s="142">
        <v>133.25</v>
      </c>
    </row>
    <row r="9" spans="1:11">
      <c r="A9" s="76"/>
      <c r="B9" s="160" t="s">
        <v>10</v>
      </c>
      <c r="C9" s="78" t="s">
        <v>3</v>
      </c>
      <c r="D9" s="142">
        <v>796</v>
      </c>
      <c r="E9" s="160" t="s">
        <v>15</v>
      </c>
      <c r="F9" s="78" t="s">
        <v>3</v>
      </c>
      <c r="G9" s="141">
        <v>21.15</v>
      </c>
      <c r="H9" s="160" t="s">
        <v>18</v>
      </c>
      <c r="I9" s="78" t="s">
        <v>3</v>
      </c>
      <c r="J9" s="140">
        <v>0.3</v>
      </c>
    </row>
    <row r="10" spans="1:11">
      <c r="A10" s="76"/>
      <c r="B10" s="160" t="s">
        <v>46</v>
      </c>
      <c r="C10" s="78" t="s">
        <v>1</v>
      </c>
      <c r="D10" s="140">
        <v>5.2494282447112601</v>
      </c>
      <c r="E10" s="160" t="s">
        <v>20</v>
      </c>
      <c r="F10" s="78" t="s">
        <v>3</v>
      </c>
      <c r="G10" s="140">
        <v>0.51</v>
      </c>
      <c r="H10" s="160" t="s">
        <v>21</v>
      </c>
      <c r="I10" s="78" t="s">
        <v>3</v>
      </c>
      <c r="J10" s="140">
        <v>0.875</v>
      </c>
    </row>
    <row r="11" spans="1:11">
      <c r="A11" s="76"/>
      <c r="B11" s="160" t="s">
        <v>19</v>
      </c>
      <c r="C11" s="78" t="s">
        <v>3</v>
      </c>
      <c r="D11" s="141">
        <v>26</v>
      </c>
      <c r="E11" s="160" t="s">
        <v>51</v>
      </c>
      <c r="F11" s="78" t="s">
        <v>1</v>
      </c>
      <c r="G11" s="140">
        <v>2.2584730430587401</v>
      </c>
      <c r="H11" s="160" t="s">
        <v>27</v>
      </c>
      <c r="I11" s="78" t="s">
        <v>3</v>
      </c>
      <c r="J11" s="140">
        <v>4.3</v>
      </c>
    </row>
    <row r="12" spans="1:11">
      <c r="A12" s="76"/>
      <c r="B12" s="160" t="s">
        <v>47</v>
      </c>
      <c r="C12" s="78" t="s">
        <v>3</v>
      </c>
      <c r="D12" s="142">
        <v>136.84570646596001</v>
      </c>
      <c r="E12" s="160" t="s">
        <v>52</v>
      </c>
      <c r="F12" s="78" t="s">
        <v>1</v>
      </c>
      <c r="G12" s="161">
        <v>0.62732342007435005</v>
      </c>
      <c r="H12" s="160" t="s">
        <v>58</v>
      </c>
      <c r="I12" s="78" t="s">
        <v>1</v>
      </c>
      <c r="J12" s="161">
        <v>0.31472933277381399</v>
      </c>
    </row>
    <row r="13" spans="1:11">
      <c r="A13" s="76"/>
      <c r="B13" s="160" t="s">
        <v>25</v>
      </c>
      <c r="C13" s="78" t="s">
        <v>3</v>
      </c>
      <c r="D13" s="140">
        <v>4.5</v>
      </c>
      <c r="E13" s="160" t="s">
        <v>53</v>
      </c>
      <c r="F13" s="78" t="s">
        <v>1</v>
      </c>
      <c r="G13" s="161">
        <v>0.63798219584569704</v>
      </c>
      <c r="H13" s="160" t="s">
        <v>59</v>
      </c>
      <c r="I13" s="78" t="s">
        <v>3</v>
      </c>
      <c r="J13" s="142" t="s">
        <v>130</v>
      </c>
    </row>
    <row r="14" spans="1:11">
      <c r="A14" s="76"/>
      <c r="B14" s="160" t="s">
        <v>30</v>
      </c>
      <c r="C14" s="78" t="s">
        <v>3</v>
      </c>
      <c r="D14" s="140">
        <v>5.9649999999999999</v>
      </c>
      <c r="E14" s="160" t="s">
        <v>26</v>
      </c>
      <c r="F14" s="78" t="s">
        <v>3</v>
      </c>
      <c r="G14" s="140">
        <v>4.05</v>
      </c>
      <c r="H14" s="160" t="s">
        <v>60</v>
      </c>
      <c r="I14" s="78" t="s">
        <v>3</v>
      </c>
      <c r="J14" s="140">
        <v>0.6</v>
      </c>
    </row>
    <row r="15" spans="1:11">
      <c r="A15" s="76"/>
      <c r="B15" s="160" t="s">
        <v>33</v>
      </c>
      <c r="C15" s="78" t="s">
        <v>3</v>
      </c>
      <c r="D15" s="140">
        <v>4</v>
      </c>
      <c r="E15" s="160" t="s">
        <v>28</v>
      </c>
      <c r="F15" s="78" t="s">
        <v>3</v>
      </c>
      <c r="G15" s="141">
        <v>20.45</v>
      </c>
      <c r="H15" s="160" t="s">
        <v>29</v>
      </c>
      <c r="I15" s="78" t="s">
        <v>3</v>
      </c>
      <c r="J15" s="140">
        <v>2.0449999999999999</v>
      </c>
    </row>
    <row r="16" spans="1:11">
      <c r="A16" s="76"/>
      <c r="B16" s="160" t="s">
        <v>36</v>
      </c>
      <c r="C16" s="78" t="s">
        <v>3</v>
      </c>
      <c r="D16" s="140">
        <v>1.34</v>
      </c>
      <c r="E16" s="160" t="s">
        <v>54</v>
      </c>
      <c r="F16" s="78" t="s">
        <v>1</v>
      </c>
      <c r="G16" s="161">
        <v>0.27273520684238101</v>
      </c>
      <c r="H16" s="160" t="s">
        <v>61</v>
      </c>
      <c r="I16" s="78" t="s">
        <v>3</v>
      </c>
      <c r="J16" s="142">
        <v>207</v>
      </c>
    </row>
    <row r="17" spans="1:10">
      <c r="A17" s="76"/>
      <c r="B17" s="160" t="s">
        <v>48</v>
      </c>
      <c r="C17" s="78" t="s">
        <v>1</v>
      </c>
      <c r="D17" s="140">
        <v>14.9332027698118</v>
      </c>
      <c r="E17" s="160" t="s">
        <v>37</v>
      </c>
      <c r="F17" s="78" t="s">
        <v>3</v>
      </c>
      <c r="G17" s="140">
        <v>4.75</v>
      </c>
      <c r="H17" s="160" t="s">
        <v>32</v>
      </c>
      <c r="I17" s="78" t="s">
        <v>3</v>
      </c>
      <c r="J17" s="140">
        <v>7</v>
      </c>
    </row>
    <row r="18" spans="1:10" ht="15" customHeight="1">
      <c r="A18" s="76"/>
      <c r="B18" s="160" t="s">
        <v>39</v>
      </c>
      <c r="C18" s="78" t="s">
        <v>3</v>
      </c>
      <c r="D18" s="141">
        <v>12.75</v>
      </c>
      <c r="E18" s="160" t="s">
        <v>40</v>
      </c>
      <c r="F18" s="78" t="s">
        <v>3</v>
      </c>
      <c r="G18" s="141">
        <v>21.75</v>
      </c>
      <c r="H18" s="160" t="s">
        <v>35</v>
      </c>
      <c r="I18" s="78" t="s">
        <v>3</v>
      </c>
      <c r="J18" s="141">
        <v>42.1</v>
      </c>
    </row>
    <row r="19" spans="1:10" ht="15" customHeight="1">
      <c r="A19" s="76"/>
      <c r="B19" s="160" t="s">
        <v>5</v>
      </c>
      <c r="C19" s="78" t="s">
        <v>3</v>
      </c>
      <c r="D19" s="140">
        <v>5.58</v>
      </c>
      <c r="E19" s="160" t="s">
        <v>57</v>
      </c>
      <c r="F19" s="78" t="s">
        <v>1</v>
      </c>
      <c r="G19" s="140">
        <v>21.316379955123399</v>
      </c>
      <c r="H19" s="160" t="s">
        <v>38</v>
      </c>
      <c r="I19" s="78" t="s">
        <v>3</v>
      </c>
      <c r="J19" s="140">
        <v>3.49</v>
      </c>
    </row>
    <row r="20" spans="1:10" ht="15" customHeight="1">
      <c r="A20" s="76"/>
      <c r="B20" s="160" t="s">
        <v>8</v>
      </c>
      <c r="C20" s="78" t="s">
        <v>3</v>
      </c>
      <c r="D20" s="140">
        <v>1.6</v>
      </c>
      <c r="E20" s="160" t="s">
        <v>12</v>
      </c>
      <c r="F20" s="78" t="s">
        <v>3</v>
      </c>
      <c r="G20" s="140">
        <v>4.82</v>
      </c>
      <c r="H20" s="160" t="s">
        <v>42</v>
      </c>
      <c r="I20" s="78" t="s">
        <v>3</v>
      </c>
      <c r="J20" s="142">
        <v>60</v>
      </c>
    </row>
    <row r="21" spans="1:10" ht="15" customHeight="1">
      <c r="A21" s="76"/>
      <c r="B21" s="160" t="s">
        <v>11</v>
      </c>
      <c r="C21" s="78" t="s">
        <v>3</v>
      </c>
      <c r="D21" s="140">
        <v>1.355</v>
      </c>
      <c r="E21" s="160" t="s">
        <v>13</v>
      </c>
      <c r="F21" s="78" t="s">
        <v>3</v>
      </c>
      <c r="G21" s="140">
        <v>1</v>
      </c>
      <c r="H21" s="77" t="s">
        <v>251</v>
      </c>
      <c r="I21" s="78" t="s">
        <v>251</v>
      </c>
      <c r="J21" s="142" t="s">
        <v>251</v>
      </c>
    </row>
    <row r="22" spans="1:10" ht="15" customHeight="1">
      <c r="A22" s="76"/>
      <c r="B22" s="155" t="s">
        <v>131</v>
      </c>
      <c r="C22" s="156"/>
      <c r="D22" s="157"/>
      <c r="E22" s="156"/>
      <c r="F22" s="156"/>
      <c r="G22" s="158"/>
      <c r="H22" s="156"/>
      <c r="I22" s="156"/>
      <c r="J22" s="159"/>
    </row>
    <row r="23" spans="1:10" ht="15" customHeight="1">
      <c r="A23" s="76"/>
      <c r="B23" s="160" t="s">
        <v>4</v>
      </c>
      <c r="C23" s="78" t="s">
        <v>3</v>
      </c>
      <c r="D23" s="140">
        <v>1.05</v>
      </c>
      <c r="E23" s="160" t="s">
        <v>0</v>
      </c>
      <c r="F23" s="78" t="s">
        <v>3</v>
      </c>
      <c r="G23" s="142">
        <v>242</v>
      </c>
      <c r="H23" s="160" t="s">
        <v>34</v>
      </c>
      <c r="I23" s="78" t="s">
        <v>3</v>
      </c>
      <c r="J23" s="141">
        <v>19</v>
      </c>
    </row>
    <row r="24" spans="1:10" ht="15" customHeight="1">
      <c r="A24" s="76"/>
      <c r="B24" s="160" t="s">
        <v>17</v>
      </c>
      <c r="C24" s="78" t="s">
        <v>3</v>
      </c>
      <c r="D24" s="140" t="s">
        <v>130</v>
      </c>
      <c r="E24" s="160" t="s">
        <v>23</v>
      </c>
      <c r="F24" s="78" t="s">
        <v>3</v>
      </c>
      <c r="G24" s="140">
        <v>4.5</v>
      </c>
      <c r="H24" s="160" t="s">
        <v>9</v>
      </c>
      <c r="I24" s="78" t="s">
        <v>3</v>
      </c>
      <c r="J24" s="141">
        <v>18.5</v>
      </c>
    </row>
    <row r="25" spans="1:10" ht="15" customHeight="1">
      <c r="A25" s="76"/>
      <c r="B25" s="160" t="s">
        <v>22</v>
      </c>
      <c r="C25" s="78" t="s">
        <v>3</v>
      </c>
      <c r="D25" s="141">
        <v>23</v>
      </c>
      <c r="E25" s="160" t="s">
        <v>31</v>
      </c>
      <c r="F25" s="78" t="s">
        <v>3</v>
      </c>
      <c r="G25" s="142">
        <v>70.5</v>
      </c>
      <c r="H25" s="160" t="s">
        <v>41</v>
      </c>
      <c r="I25" s="78" t="s">
        <v>3</v>
      </c>
      <c r="J25" s="142">
        <v>123.5</v>
      </c>
    </row>
    <row r="26" spans="1:10" ht="15" customHeight="1">
      <c r="A26" s="76"/>
      <c r="B26" s="155" t="s">
        <v>132</v>
      </c>
      <c r="C26" s="156"/>
      <c r="D26" s="157"/>
      <c r="E26" s="156"/>
      <c r="F26" s="156"/>
      <c r="G26" s="158"/>
      <c r="H26" s="156"/>
      <c r="I26" s="156"/>
      <c r="J26" s="159"/>
    </row>
    <row r="27" spans="1:10" ht="15" customHeight="1">
      <c r="A27" s="76"/>
      <c r="B27" s="160" t="s">
        <v>111</v>
      </c>
      <c r="C27" s="78" t="s">
        <v>1</v>
      </c>
      <c r="D27" s="140">
        <v>1.4666666666666699</v>
      </c>
      <c r="E27" s="160" t="s">
        <v>55</v>
      </c>
      <c r="F27" s="78" t="s">
        <v>1</v>
      </c>
      <c r="G27" s="140">
        <v>5.1550000000000002</v>
      </c>
      <c r="H27" s="77" t="s">
        <v>251</v>
      </c>
      <c r="I27" s="78" t="s">
        <v>251</v>
      </c>
      <c r="J27" s="142" t="s">
        <v>251</v>
      </c>
    </row>
    <row r="28" spans="1:10" ht="15" customHeight="1">
      <c r="A28" s="76"/>
      <c r="B28" s="155" t="s">
        <v>133</v>
      </c>
      <c r="C28" s="156"/>
      <c r="D28" s="157"/>
      <c r="E28" s="156"/>
      <c r="F28" s="156"/>
      <c r="G28" s="158"/>
      <c r="H28" s="156"/>
      <c r="I28" s="156"/>
      <c r="J28" s="159"/>
    </row>
    <row r="29" spans="1:10" ht="15" customHeight="1">
      <c r="A29" s="76"/>
      <c r="B29" s="160" t="s">
        <v>7</v>
      </c>
      <c r="C29" s="78" t="s">
        <v>3</v>
      </c>
      <c r="D29" s="140" t="s">
        <v>134</v>
      </c>
      <c r="E29" s="160" t="s">
        <v>49</v>
      </c>
      <c r="F29" s="78" t="s">
        <v>85</v>
      </c>
      <c r="G29" s="142">
        <v>24</v>
      </c>
      <c r="H29" s="160" t="s">
        <v>56</v>
      </c>
      <c r="I29" s="78" t="s">
        <v>3</v>
      </c>
      <c r="J29" s="140">
        <v>6.3</v>
      </c>
    </row>
    <row r="30" spans="1:10" ht="15" customHeight="1" thickBot="1">
      <c r="A30" s="76"/>
      <c r="B30" s="165" t="s">
        <v>14</v>
      </c>
      <c r="C30" s="164" t="s">
        <v>3</v>
      </c>
      <c r="D30" s="166">
        <v>0.32</v>
      </c>
      <c r="E30" s="165" t="s">
        <v>6</v>
      </c>
      <c r="F30" s="164" t="s">
        <v>3</v>
      </c>
      <c r="G30" s="167">
        <v>10.95</v>
      </c>
      <c r="H30" s="165" t="s">
        <v>24</v>
      </c>
      <c r="I30" s="164" t="s">
        <v>3</v>
      </c>
      <c r="J30" s="166">
        <v>0.41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97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77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10" t="e">
        <f>"Within-Lab Performance Gates for "&amp;CRMCode</f>
        <v>#REF!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"/>
      <c r="O3" s="210" t="e">
        <f>"Between-Lab Performance Gates for "&amp;CRMCode</f>
        <v>#REF!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B3" s="210" t="e">
        <f ca="1">PG_Val</f>
        <v>#REF!</v>
      </c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"/>
      <c r="AO3" s="210" t="e">
        <f ca="1">PG_Val</f>
        <v>#REF!</v>
      </c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52" s="20" customFormat="1" ht="15" customHeight="1" thickTop="1">
      <c r="A4" s="208" t="s">
        <v>82</v>
      </c>
      <c r="B4" s="203" t="s">
        <v>2</v>
      </c>
      <c r="C4" s="206" t="s">
        <v>66</v>
      </c>
      <c r="D4" s="215" t="s">
        <v>67</v>
      </c>
      <c r="E4" s="216"/>
      <c r="F4" s="216"/>
      <c r="G4" s="216"/>
      <c r="H4" s="217"/>
      <c r="I4" s="218" t="s">
        <v>68</v>
      </c>
      <c r="J4" s="219"/>
      <c r="K4" s="220"/>
      <c r="L4" s="212" t="s">
        <v>69</v>
      </c>
      <c r="M4" s="213"/>
      <c r="N4" s="19"/>
      <c r="O4" s="203" t="s">
        <v>2</v>
      </c>
      <c r="P4" s="206" t="s">
        <v>66</v>
      </c>
      <c r="Q4" s="215" t="s">
        <v>67</v>
      </c>
      <c r="R4" s="216"/>
      <c r="S4" s="216"/>
      <c r="T4" s="216"/>
      <c r="U4" s="217"/>
      <c r="V4" s="218" t="s">
        <v>68</v>
      </c>
      <c r="W4" s="219"/>
      <c r="X4" s="220"/>
      <c r="Y4" s="212" t="s">
        <v>69</v>
      </c>
      <c r="Z4" s="213"/>
      <c r="AB4" s="203" t="s">
        <v>2</v>
      </c>
      <c r="AC4" s="206" t="s">
        <v>66</v>
      </c>
      <c r="AD4" s="215" t="s">
        <v>67</v>
      </c>
      <c r="AE4" s="216"/>
      <c r="AF4" s="216"/>
      <c r="AG4" s="216"/>
      <c r="AH4" s="217"/>
      <c r="AI4" s="218" t="s">
        <v>68</v>
      </c>
      <c r="AJ4" s="219"/>
      <c r="AK4" s="220"/>
      <c r="AL4" s="212" t="s">
        <v>69</v>
      </c>
      <c r="AM4" s="213"/>
      <c r="AN4" s="19"/>
      <c r="AO4" s="203" t="s">
        <v>2</v>
      </c>
      <c r="AP4" s="206" t="s">
        <v>66</v>
      </c>
      <c r="AQ4" s="215" t="s">
        <v>67</v>
      </c>
      <c r="AR4" s="216"/>
      <c r="AS4" s="216"/>
      <c r="AT4" s="216"/>
      <c r="AU4" s="217"/>
      <c r="AV4" s="218" t="s">
        <v>68</v>
      </c>
      <c r="AW4" s="219"/>
      <c r="AX4" s="220"/>
      <c r="AY4" s="212" t="s">
        <v>69</v>
      </c>
      <c r="AZ4" s="213"/>
    </row>
    <row r="5" spans="1:52" s="20" customFormat="1" ht="15" customHeight="1">
      <c r="A5" s="209"/>
      <c r="B5" s="204"/>
      <c r="C5" s="207"/>
      <c r="D5" s="23" t="s">
        <v>81</v>
      </c>
      <c r="E5" s="24" t="s">
        <v>70</v>
      </c>
      <c r="F5" s="24" t="s">
        <v>71</v>
      </c>
      <c r="G5" s="24" t="s">
        <v>72</v>
      </c>
      <c r="H5" s="25" t="s">
        <v>73</v>
      </c>
      <c r="I5" s="26" t="s">
        <v>74</v>
      </c>
      <c r="J5" s="24" t="s">
        <v>75</v>
      </c>
      <c r="K5" s="27" t="s">
        <v>76</v>
      </c>
      <c r="L5" s="23" t="s">
        <v>64</v>
      </c>
      <c r="M5" s="25" t="s">
        <v>65</v>
      </c>
      <c r="N5" s="19"/>
      <c r="O5" s="205"/>
      <c r="P5" s="214"/>
      <c r="Q5" s="40" t="s">
        <v>63</v>
      </c>
      <c r="R5" s="41" t="s">
        <v>70</v>
      </c>
      <c r="S5" s="41" t="s">
        <v>71</v>
      </c>
      <c r="T5" s="41" t="s">
        <v>72</v>
      </c>
      <c r="U5" s="42" t="s">
        <v>73</v>
      </c>
      <c r="V5" s="43" t="s">
        <v>74</v>
      </c>
      <c r="W5" s="41" t="s">
        <v>75</v>
      </c>
      <c r="X5" s="44" t="s">
        <v>76</v>
      </c>
      <c r="Y5" s="40" t="s">
        <v>64</v>
      </c>
      <c r="Z5" s="42" t="s">
        <v>65</v>
      </c>
      <c r="AB5" s="204"/>
      <c r="AC5" s="207"/>
      <c r="AD5" s="23" t="s">
        <v>81</v>
      </c>
      <c r="AE5" s="24" t="s">
        <v>70</v>
      </c>
      <c r="AF5" s="24" t="s">
        <v>71</v>
      </c>
      <c r="AG5" s="24" t="s">
        <v>72</v>
      </c>
      <c r="AH5" s="25" t="s">
        <v>73</v>
      </c>
      <c r="AI5" s="26" t="s">
        <v>74</v>
      </c>
      <c r="AJ5" s="24" t="s">
        <v>75</v>
      </c>
      <c r="AK5" s="27" t="s">
        <v>76</v>
      </c>
      <c r="AL5" s="23" t="s">
        <v>64</v>
      </c>
      <c r="AM5" s="25" t="s">
        <v>65</v>
      </c>
      <c r="AN5" s="19"/>
      <c r="AO5" s="205"/>
      <c r="AP5" s="214"/>
      <c r="AQ5" s="40" t="s">
        <v>63</v>
      </c>
      <c r="AR5" s="41" t="s">
        <v>70</v>
      </c>
      <c r="AS5" s="41" t="s">
        <v>71</v>
      </c>
      <c r="AT5" s="41" t="s">
        <v>72</v>
      </c>
      <c r="AU5" s="42" t="s">
        <v>73</v>
      </c>
      <c r="AV5" s="43" t="s">
        <v>74</v>
      </c>
      <c r="AW5" s="41" t="s">
        <v>75</v>
      </c>
      <c r="AX5" s="44" t="s">
        <v>76</v>
      </c>
      <c r="AY5" s="40" t="s">
        <v>64</v>
      </c>
      <c r="AZ5" s="42" t="s">
        <v>65</v>
      </c>
    </row>
    <row r="6" spans="1:52" ht="15" customHeight="1">
      <c r="A6" s="62" t="s">
        <v>0</v>
      </c>
      <c r="B6" s="9" t="s">
        <v>78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78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84</v>
      </c>
      <c r="B7" s="9" t="s">
        <v>79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79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83</v>
      </c>
      <c r="B8" s="32" t="s">
        <v>80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80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99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6">
      <c r="B1" s="139" t="s">
        <v>188</v>
      </c>
      <c r="Y1" s="121" t="s">
        <v>62</v>
      </c>
    </row>
    <row r="2" spans="1:26">
      <c r="A2" s="112" t="s">
        <v>103</v>
      </c>
      <c r="B2" s="99" t="s">
        <v>113</v>
      </c>
      <c r="C2" s="96" t="s">
        <v>114</v>
      </c>
      <c r="D2" s="95" t="s">
        <v>135</v>
      </c>
      <c r="E2" s="97" t="s">
        <v>135</v>
      </c>
      <c r="F2" s="98" t="s">
        <v>135</v>
      </c>
      <c r="G2" s="98" t="s">
        <v>135</v>
      </c>
      <c r="H2" s="98" t="s">
        <v>135</v>
      </c>
      <c r="I2" s="98" t="s">
        <v>135</v>
      </c>
      <c r="J2" s="98" t="s">
        <v>135</v>
      </c>
      <c r="K2" s="98" t="s">
        <v>135</v>
      </c>
      <c r="L2" s="98" t="s">
        <v>135</v>
      </c>
      <c r="M2" s="98" t="s">
        <v>135</v>
      </c>
      <c r="N2" s="98" t="s">
        <v>135</v>
      </c>
      <c r="O2" s="98" t="s">
        <v>135</v>
      </c>
      <c r="P2" s="98" t="s">
        <v>135</v>
      </c>
      <c r="Q2" s="98" t="s">
        <v>135</v>
      </c>
      <c r="R2" s="98" t="s">
        <v>135</v>
      </c>
      <c r="S2" s="98" t="s">
        <v>135</v>
      </c>
      <c r="T2" s="98" t="s">
        <v>135</v>
      </c>
      <c r="U2" s="98" t="s">
        <v>135</v>
      </c>
      <c r="V2" s="98" t="s">
        <v>135</v>
      </c>
      <c r="W2" s="98" t="s">
        <v>135</v>
      </c>
      <c r="X2" s="98" t="s">
        <v>135</v>
      </c>
      <c r="Y2" s="121">
        <v>1</v>
      </c>
    </row>
    <row r="3" spans="1:26">
      <c r="A3" s="130"/>
      <c r="B3" s="100" t="s">
        <v>136</v>
      </c>
      <c r="C3" s="88" t="s">
        <v>136</v>
      </c>
      <c r="D3" s="145" t="s">
        <v>137</v>
      </c>
      <c r="E3" s="146" t="s">
        <v>138</v>
      </c>
      <c r="F3" s="147" t="s">
        <v>139</v>
      </c>
      <c r="G3" s="147" t="s">
        <v>140</v>
      </c>
      <c r="H3" s="147" t="s">
        <v>141</v>
      </c>
      <c r="I3" s="147" t="s">
        <v>142</v>
      </c>
      <c r="J3" s="147" t="s">
        <v>143</v>
      </c>
      <c r="K3" s="147" t="s">
        <v>144</v>
      </c>
      <c r="L3" s="147" t="s">
        <v>145</v>
      </c>
      <c r="M3" s="147" t="s">
        <v>146</v>
      </c>
      <c r="N3" s="147" t="s">
        <v>147</v>
      </c>
      <c r="O3" s="147" t="s">
        <v>148</v>
      </c>
      <c r="P3" s="147" t="s">
        <v>149</v>
      </c>
      <c r="Q3" s="147" t="s">
        <v>150</v>
      </c>
      <c r="R3" s="147" t="s">
        <v>151</v>
      </c>
      <c r="S3" s="147" t="s">
        <v>152</v>
      </c>
      <c r="T3" s="147" t="s">
        <v>153</v>
      </c>
      <c r="U3" s="147" t="s">
        <v>154</v>
      </c>
      <c r="V3" s="147" t="s">
        <v>155</v>
      </c>
      <c r="W3" s="147" t="s">
        <v>156</v>
      </c>
      <c r="X3" s="147" t="s">
        <v>157</v>
      </c>
      <c r="Y3" s="121" t="s">
        <v>3</v>
      </c>
    </row>
    <row r="4" spans="1:26">
      <c r="A4" s="130"/>
      <c r="B4" s="100"/>
      <c r="C4" s="88"/>
      <c r="D4" s="88" t="s">
        <v>115</v>
      </c>
      <c r="E4" s="89" t="s">
        <v>158</v>
      </c>
      <c r="F4" s="90" t="s">
        <v>158</v>
      </c>
      <c r="G4" s="90" t="s">
        <v>158</v>
      </c>
      <c r="H4" s="90" t="s">
        <v>159</v>
      </c>
      <c r="I4" s="90" t="s">
        <v>159</v>
      </c>
      <c r="J4" s="90" t="s">
        <v>158</v>
      </c>
      <c r="K4" s="90" t="s">
        <v>158</v>
      </c>
      <c r="L4" s="90" t="s">
        <v>160</v>
      </c>
      <c r="M4" s="90" t="s">
        <v>159</v>
      </c>
      <c r="N4" s="90" t="s">
        <v>159</v>
      </c>
      <c r="O4" s="90" t="s">
        <v>158</v>
      </c>
      <c r="P4" s="90" t="s">
        <v>159</v>
      </c>
      <c r="Q4" s="90" t="s">
        <v>159</v>
      </c>
      <c r="R4" s="90" t="s">
        <v>158</v>
      </c>
      <c r="S4" s="90" t="s">
        <v>158</v>
      </c>
      <c r="T4" s="90" t="s">
        <v>158</v>
      </c>
      <c r="U4" s="90" t="s">
        <v>158</v>
      </c>
      <c r="V4" s="90" t="s">
        <v>158</v>
      </c>
      <c r="W4" s="90" t="s">
        <v>158</v>
      </c>
      <c r="X4" s="90" t="s">
        <v>158</v>
      </c>
      <c r="Y4" s="121">
        <v>2</v>
      </c>
    </row>
    <row r="5" spans="1:26">
      <c r="A5" s="130"/>
      <c r="B5" s="100"/>
      <c r="C5" s="88"/>
      <c r="D5" s="119" t="s">
        <v>161</v>
      </c>
      <c r="E5" s="118" t="s">
        <v>117</v>
      </c>
      <c r="F5" s="118" t="s">
        <v>117</v>
      </c>
      <c r="G5" s="118" t="s">
        <v>162</v>
      </c>
      <c r="H5" s="118" t="s">
        <v>163</v>
      </c>
      <c r="I5" s="118" t="s">
        <v>117</v>
      </c>
      <c r="J5" s="118" t="s">
        <v>118</v>
      </c>
      <c r="K5" s="118" t="s">
        <v>118</v>
      </c>
      <c r="L5" s="118" t="s">
        <v>117</v>
      </c>
      <c r="M5" s="118" t="s">
        <v>117</v>
      </c>
      <c r="N5" s="118" t="s">
        <v>117</v>
      </c>
      <c r="O5" s="118" t="s">
        <v>117</v>
      </c>
      <c r="P5" s="118" t="s">
        <v>117</v>
      </c>
      <c r="Q5" s="118" t="s">
        <v>163</v>
      </c>
      <c r="R5" s="118" t="s">
        <v>162</v>
      </c>
      <c r="S5" s="118" t="s">
        <v>118</v>
      </c>
      <c r="T5" s="118" t="s">
        <v>162</v>
      </c>
      <c r="U5" s="118" t="s">
        <v>117</v>
      </c>
      <c r="V5" s="118" t="s">
        <v>118</v>
      </c>
      <c r="W5" s="118" t="s">
        <v>117</v>
      </c>
      <c r="X5" s="128" t="s">
        <v>117</v>
      </c>
      <c r="Y5" s="121">
        <v>2</v>
      </c>
    </row>
    <row r="6" spans="1:26">
      <c r="A6" s="130"/>
      <c r="B6" s="99">
        <v>1</v>
      </c>
      <c r="C6" s="95">
        <v>1</v>
      </c>
      <c r="D6" s="103">
        <v>8.5</v>
      </c>
      <c r="E6" s="104">
        <v>9.43</v>
      </c>
      <c r="F6" s="104">
        <v>9.1</v>
      </c>
      <c r="G6" s="105">
        <v>9.6199999999999992</v>
      </c>
      <c r="H6" s="104">
        <v>10.061999999999999</v>
      </c>
      <c r="I6" s="105">
        <v>9.33</v>
      </c>
      <c r="J6" s="104">
        <v>9.5399999999999991</v>
      </c>
      <c r="K6" s="105">
        <v>9.1199999999999992</v>
      </c>
      <c r="L6" s="104">
        <v>8.7799999999999994</v>
      </c>
      <c r="M6" s="104">
        <v>8.8000000000000007</v>
      </c>
      <c r="N6" s="104">
        <v>8.6999999999999993</v>
      </c>
      <c r="O6" s="104">
        <v>9.448031666666667</v>
      </c>
      <c r="P6" s="104">
        <v>8.3879999999999999</v>
      </c>
      <c r="Q6" s="143">
        <v>9.83</v>
      </c>
      <c r="R6" s="104">
        <v>9.1300000000000008</v>
      </c>
      <c r="S6" s="104">
        <v>9.0500000000000007</v>
      </c>
      <c r="T6" s="104">
        <v>9.6270000000000007</v>
      </c>
      <c r="U6" s="104">
        <v>8.5719999999999992</v>
      </c>
      <c r="V6" s="106">
        <v>9.74</v>
      </c>
      <c r="W6" s="106">
        <v>8.9600000000000009</v>
      </c>
      <c r="X6" s="98">
        <v>9.4499999999999993</v>
      </c>
      <c r="Y6" s="121">
        <v>1</v>
      </c>
    </row>
    <row r="7" spans="1:26">
      <c r="A7" s="130"/>
      <c r="B7" s="100">
        <v>1</v>
      </c>
      <c r="C7" s="88">
        <v>2</v>
      </c>
      <c r="D7" s="107">
        <v>8.5799999999999983</v>
      </c>
      <c r="E7" s="90">
        <v>9.42</v>
      </c>
      <c r="F7" s="90">
        <v>9.4499999999999993</v>
      </c>
      <c r="G7" s="108">
        <v>9.6300000000000008</v>
      </c>
      <c r="H7" s="90">
        <v>9.8747000000000007</v>
      </c>
      <c r="I7" s="108">
        <v>9.23</v>
      </c>
      <c r="J7" s="90">
        <v>9.57</v>
      </c>
      <c r="K7" s="108">
        <v>9.24</v>
      </c>
      <c r="L7" s="90">
        <v>8.7899999999999991</v>
      </c>
      <c r="M7" s="90">
        <v>8.66</v>
      </c>
      <c r="N7" s="90">
        <v>9.4600000000000009</v>
      </c>
      <c r="O7" s="90">
        <v>9.5656904166666656</v>
      </c>
      <c r="P7" s="90">
        <v>8.4770000000000003</v>
      </c>
      <c r="Q7" s="90">
        <v>9.42</v>
      </c>
      <c r="R7" s="90">
        <v>9.2669999999999995</v>
      </c>
      <c r="S7" s="90">
        <v>9.15</v>
      </c>
      <c r="T7" s="90">
        <v>9.8849999999999998</v>
      </c>
      <c r="U7" s="90">
        <v>8.36</v>
      </c>
      <c r="V7" s="91">
        <v>9.7100000000000009</v>
      </c>
      <c r="W7" s="91">
        <v>8.85</v>
      </c>
      <c r="X7" s="90">
        <v>9.85</v>
      </c>
      <c r="Y7" s="121" t="e">
        <v>#N/A</v>
      </c>
    </row>
    <row r="8" spans="1:26">
      <c r="A8" s="130"/>
      <c r="B8" s="100">
        <v>1</v>
      </c>
      <c r="C8" s="88">
        <v>3</v>
      </c>
      <c r="D8" s="107">
        <v>8.51</v>
      </c>
      <c r="E8" s="90">
        <v>9.41</v>
      </c>
      <c r="F8" s="90">
        <v>9.26</v>
      </c>
      <c r="G8" s="108">
        <v>9.75</v>
      </c>
      <c r="H8" s="90">
        <v>9.6903000000000006</v>
      </c>
      <c r="I8" s="108">
        <v>9.1999999999999993</v>
      </c>
      <c r="J8" s="90">
        <v>9.99</v>
      </c>
      <c r="K8" s="108">
        <v>8.9700000000000006</v>
      </c>
      <c r="L8" s="108">
        <v>8.57</v>
      </c>
      <c r="M8" s="92">
        <v>9.11</v>
      </c>
      <c r="N8" s="92">
        <v>8.89</v>
      </c>
      <c r="O8" s="92">
        <v>9.5403204166666669</v>
      </c>
      <c r="P8" s="92">
        <v>8.2330000000000005</v>
      </c>
      <c r="Q8" s="92">
        <v>9.36</v>
      </c>
      <c r="R8" s="92">
        <v>9.25</v>
      </c>
      <c r="S8" s="92">
        <v>9.26</v>
      </c>
      <c r="T8" s="92">
        <v>9.4390000000000001</v>
      </c>
      <c r="U8" s="90">
        <v>8.4359999999999999</v>
      </c>
      <c r="V8" s="91">
        <v>9.32</v>
      </c>
      <c r="W8" s="91">
        <v>9.02</v>
      </c>
      <c r="X8" s="90">
        <v>10.1</v>
      </c>
      <c r="Y8" s="121">
        <v>16</v>
      </c>
    </row>
    <row r="9" spans="1:26">
      <c r="A9" s="130"/>
      <c r="B9" s="100">
        <v>1</v>
      </c>
      <c r="C9" s="88">
        <v>4</v>
      </c>
      <c r="D9" s="107">
        <v>8.64</v>
      </c>
      <c r="E9" s="90">
        <v>9.3000000000000007</v>
      </c>
      <c r="F9" s="90">
        <v>9.18</v>
      </c>
      <c r="G9" s="108">
        <v>9.57</v>
      </c>
      <c r="H9" s="90">
        <v>9.8018000000000001</v>
      </c>
      <c r="I9" s="108">
        <v>9.5299999999999994</v>
      </c>
      <c r="J9" s="90">
        <v>9.9</v>
      </c>
      <c r="K9" s="108">
        <v>9.15</v>
      </c>
      <c r="L9" s="108">
        <v>8.5</v>
      </c>
      <c r="M9" s="92">
        <v>9.0399999999999991</v>
      </c>
      <c r="N9" s="92">
        <v>8.81</v>
      </c>
      <c r="O9" s="92">
        <v>9.3862012499999992</v>
      </c>
      <c r="P9" s="92">
        <v>8.4870000000000001</v>
      </c>
      <c r="Q9" s="92">
        <v>9.3800000000000008</v>
      </c>
      <c r="R9" s="92">
        <v>9.2829999999999995</v>
      </c>
      <c r="S9" s="92">
        <v>9.0500000000000007</v>
      </c>
      <c r="T9" s="92">
        <v>9.6140000000000008</v>
      </c>
      <c r="U9" s="90">
        <v>8.5630000000000006</v>
      </c>
      <c r="V9" s="91">
        <v>9.51</v>
      </c>
      <c r="W9" s="91">
        <v>8.73</v>
      </c>
      <c r="X9" s="90">
        <v>9.89</v>
      </c>
      <c r="Y9" s="121">
        <v>9.2481731006944443</v>
      </c>
      <c r="Z9" s="121"/>
    </row>
    <row r="10" spans="1:26">
      <c r="A10" s="130"/>
      <c r="B10" s="100">
        <v>1</v>
      </c>
      <c r="C10" s="88">
        <v>5</v>
      </c>
      <c r="D10" s="107">
        <v>8.6000000000000014</v>
      </c>
      <c r="E10" s="90">
        <v>9.4</v>
      </c>
      <c r="F10" s="90">
        <v>9.2799999999999994</v>
      </c>
      <c r="G10" s="90">
        <v>9.66</v>
      </c>
      <c r="H10" s="90">
        <v>9.8125999999999998</v>
      </c>
      <c r="I10" s="90">
        <v>9.1999999999999993</v>
      </c>
      <c r="J10" s="90">
        <v>9.65</v>
      </c>
      <c r="K10" s="90">
        <v>9.2799999999999994</v>
      </c>
      <c r="L10" s="90">
        <v>8.9</v>
      </c>
      <c r="M10" s="90">
        <v>9.1300000000000008</v>
      </c>
      <c r="N10" s="90">
        <v>9.3699999999999992</v>
      </c>
      <c r="O10" s="90">
        <v>9.5166883333333327</v>
      </c>
      <c r="P10" s="90">
        <v>8.2249999999999996</v>
      </c>
      <c r="Q10" s="90">
        <v>9.4</v>
      </c>
      <c r="R10" s="90">
        <v>9.33</v>
      </c>
      <c r="S10" s="90">
        <v>9.16</v>
      </c>
      <c r="T10" s="90">
        <v>9.5549999999999997</v>
      </c>
      <c r="U10" s="144">
        <v>9.3209999999999997</v>
      </c>
      <c r="V10" s="91">
        <v>9.0399999999999991</v>
      </c>
      <c r="W10" s="91">
        <v>9.06</v>
      </c>
      <c r="X10" s="90">
        <v>10</v>
      </c>
      <c r="Y10" s="122"/>
    </row>
    <row r="11" spans="1:26">
      <c r="A11" s="130"/>
      <c r="B11" s="100">
        <v>1</v>
      </c>
      <c r="C11" s="88">
        <v>6</v>
      </c>
      <c r="D11" s="107">
        <v>8.6000000000000014</v>
      </c>
      <c r="E11" s="90">
        <v>9.1999999999999993</v>
      </c>
      <c r="F11" s="90">
        <v>9.07</v>
      </c>
      <c r="G11" s="144">
        <v>9.31</v>
      </c>
      <c r="H11" s="90">
        <v>9.9852000000000007</v>
      </c>
      <c r="I11" s="90">
        <v>9.2799999999999994</v>
      </c>
      <c r="J11" s="90">
        <v>9.93</v>
      </c>
      <c r="K11" s="90">
        <v>9.31</v>
      </c>
      <c r="L11" s="90">
        <v>8.68</v>
      </c>
      <c r="M11" s="90">
        <v>9.07</v>
      </c>
      <c r="N11" s="90">
        <v>8.99</v>
      </c>
      <c r="O11" s="90">
        <v>9.6010399999999994</v>
      </c>
      <c r="P11" s="90">
        <v>8.254999999999999</v>
      </c>
      <c r="Q11" s="90">
        <v>9.51</v>
      </c>
      <c r="R11" s="90">
        <v>9.1969999999999992</v>
      </c>
      <c r="S11" s="90">
        <v>9.19</v>
      </c>
      <c r="T11" s="90">
        <v>9.8670000000000009</v>
      </c>
      <c r="U11" s="90">
        <v>8.2750000000000004</v>
      </c>
      <c r="V11" s="91">
        <v>9.39</v>
      </c>
      <c r="W11" s="91">
        <v>9.26</v>
      </c>
      <c r="X11" s="90">
        <v>9.07</v>
      </c>
      <c r="Y11" s="122"/>
    </row>
    <row r="12" spans="1:26">
      <c r="A12" s="130"/>
      <c r="B12" s="100"/>
      <c r="C12" s="88">
        <v>7</v>
      </c>
      <c r="D12" s="107">
        <v>8.65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1"/>
      <c r="X12" s="90"/>
      <c r="Y12" s="122"/>
    </row>
    <row r="13" spans="1:26">
      <c r="A13" s="130"/>
      <c r="B13" s="100"/>
      <c r="C13" s="88">
        <v>8</v>
      </c>
      <c r="D13" s="107">
        <v>8.64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1"/>
      <c r="W13" s="91"/>
      <c r="X13" s="90"/>
      <c r="Y13" s="122"/>
    </row>
    <row r="14" spans="1:26">
      <c r="A14" s="130"/>
      <c r="B14" s="100"/>
      <c r="C14" s="88">
        <v>9</v>
      </c>
      <c r="D14" s="107">
        <v>8.68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1"/>
      <c r="W14" s="91"/>
      <c r="X14" s="90"/>
      <c r="Y14" s="122"/>
    </row>
    <row r="15" spans="1:26">
      <c r="A15" s="130"/>
      <c r="B15" s="100"/>
      <c r="C15" s="88">
        <v>10</v>
      </c>
      <c r="D15" s="107">
        <v>8.5499999999999989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1"/>
      <c r="W15" s="91"/>
      <c r="X15" s="90"/>
      <c r="Y15" s="122"/>
    </row>
    <row r="16" spans="1:26">
      <c r="A16" s="130"/>
      <c r="B16" s="100"/>
      <c r="C16" s="88">
        <v>11</v>
      </c>
      <c r="D16" s="107">
        <v>8.5499999999999989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1"/>
      <c r="W16" s="91"/>
      <c r="X16" s="90"/>
      <c r="Y16" s="122"/>
    </row>
    <row r="17" spans="1:25">
      <c r="A17" s="130"/>
      <c r="B17" s="100"/>
      <c r="C17" s="88">
        <v>12</v>
      </c>
      <c r="D17" s="107">
        <v>8.5699999999999985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1"/>
      <c r="W17" s="91"/>
      <c r="X17" s="90"/>
      <c r="Y17" s="122"/>
    </row>
    <row r="18" spans="1:25">
      <c r="A18" s="130"/>
      <c r="B18" s="100"/>
      <c r="C18" s="88">
        <v>13</v>
      </c>
      <c r="D18" s="107">
        <v>8.5599999999999987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1"/>
      <c r="W18" s="91"/>
      <c r="X18" s="90"/>
      <c r="Y18" s="122"/>
    </row>
    <row r="19" spans="1:25">
      <c r="A19" s="130"/>
      <c r="B19" s="100"/>
      <c r="C19" s="88">
        <v>14</v>
      </c>
      <c r="D19" s="107">
        <v>8.4600000000000009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1"/>
      <c r="X19" s="90"/>
      <c r="Y19" s="122"/>
    </row>
    <row r="20" spans="1:25">
      <c r="A20" s="130"/>
      <c r="B20" s="100"/>
      <c r="C20" s="88">
        <v>15</v>
      </c>
      <c r="D20" s="107">
        <v>8.5599999999999987</v>
      </c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91"/>
      <c r="X20" s="90"/>
      <c r="Y20" s="122"/>
    </row>
    <row r="21" spans="1:25">
      <c r="A21" s="130"/>
      <c r="B21" s="100"/>
      <c r="C21" s="88">
        <v>16</v>
      </c>
      <c r="D21" s="107">
        <v>8.620000000000001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1"/>
      <c r="W21" s="91"/>
      <c r="X21" s="90"/>
      <c r="Y21" s="122"/>
    </row>
    <row r="22" spans="1:25">
      <c r="A22" s="130"/>
      <c r="B22" s="100"/>
      <c r="C22" s="88">
        <v>17</v>
      </c>
      <c r="D22" s="107">
        <v>8.5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1"/>
      <c r="W22" s="91"/>
      <c r="X22" s="90"/>
      <c r="Y22" s="122"/>
    </row>
    <row r="23" spans="1:25">
      <c r="A23" s="130"/>
      <c r="B23" s="100"/>
      <c r="C23" s="88">
        <v>18</v>
      </c>
      <c r="D23" s="107">
        <v>8.6000000000000014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1"/>
      <c r="W23" s="91"/>
      <c r="X23" s="90"/>
      <c r="Y23" s="122"/>
    </row>
    <row r="24" spans="1:25">
      <c r="A24" s="130"/>
      <c r="B24" s="100"/>
      <c r="C24" s="88">
        <v>19</v>
      </c>
      <c r="D24" s="107">
        <v>8.5900000000000016</v>
      </c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1"/>
      <c r="W24" s="91"/>
      <c r="X24" s="90"/>
      <c r="Y24" s="122"/>
    </row>
    <row r="25" spans="1:25">
      <c r="A25" s="130"/>
      <c r="B25" s="100"/>
      <c r="C25" s="88">
        <v>20</v>
      </c>
      <c r="D25" s="107">
        <v>8.5799999999999983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1"/>
      <c r="W25" s="91"/>
      <c r="X25" s="90"/>
      <c r="Y25" s="122"/>
    </row>
    <row r="26" spans="1:25">
      <c r="A26" s="130"/>
      <c r="B26" s="101" t="s">
        <v>164</v>
      </c>
      <c r="C26" s="93"/>
      <c r="D26" s="109">
        <v>8.5770000000000017</v>
      </c>
      <c r="E26" s="109">
        <v>9.36</v>
      </c>
      <c r="F26" s="109">
        <v>9.2233333333333327</v>
      </c>
      <c r="G26" s="109">
        <v>9.5900000000000016</v>
      </c>
      <c r="H26" s="109">
        <v>9.8711000000000002</v>
      </c>
      <c r="I26" s="109">
        <v>9.2949999999999999</v>
      </c>
      <c r="J26" s="109">
        <v>9.7633333333333336</v>
      </c>
      <c r="K26" s="109">
        <v>9.1783333333333328</v>
      </c>
      <c r="L26" s="109">
        <v>8.7033333333333331</v>
      </c>
      <c r="M26" s="109">
        <v>8.9683333333333337</v>
      </c>
      <c r="N26" s="109">
        <v>9.0366666666666671</v>
      </c>
      <c r="O26" s="109">
        <v>9.5096620138888888</v>
      </c>
      <c r="P26" s="109">
        <v>8.3441666666666663</v>
      </c>
      <c r="Q26" s="109">
        <v>9.4833333333333325</v>
      </c>
      <c r="R26" s="109">
        <v>9.2428333333333317</v>
      </c>
      <c r="S26" s="109">
        <v>9.1433333333333326</v>
      </c>
      <c r="T26" s="109">
        <v>9.6644999999999985</v>
      </c>
      <c r="U26" s="109">
        <v>8.5878333333333323</v>
      </c>
      <c r="V26" s="109">
        <v>9.4516666666666662</v>
      </c>
      <c r="W26" s="109">
        <v>8.98</v>
      </c>
      <c r="X26" s="126">
        <v>9.7266666666666666</v>
      </c>
      <c r="Y26" s="122"/>
    </row>
    <row r="27" spans="1:25">
      <c r="A27" s="130"/>
      <c r="B27" s="2" t="s">
        <v>165</v>
      </c>
      <c r="C27" s="123"/>
      <c r="D27" s="92">
        <v>8.5799999999999983</v>
      </c>
      <c r="E27" s="92">
        <v>9.4050000000000011</v>
      </c>
      <c r="F27" s="92">
        <v>9.2199999999999989</v>
      </c>
      <c r="G27" s="92">
        <v>9.625</v>
      </c>
      <c r="H27" s="92">
        <v>9.8436500000000002</v>
      </c>
      <c r="I27" s="92">
        <v>9.254999999999999</v>
      </c>
      <c r="J27" s="92">
        <v>9.7750000000000004</v>
      </c>
      <c r="K27" s="92">
        <v>9.1950000000000003</v>
      </c>
      <c r="L27" s="92">
        <v>8.73</v>
      </c>
      <c r="M27" s="92">
        <v>9.0549999999999997</v>
      </c>
      <c r="N27" s="92">
        <v>8.9400000000000013</v>
      </c>
      <c r="O27" s="92">
        <v>9.5285043750000007</v>
      </c>
      <c r="P27" s="92">
        <v>8.3215000000000003</v>
      </c>
      <c r="Q27" s="92">
        <v>9.41</v>
      </c>
      <c r="R27" s="92">
        <v>9.2584999999999997</v>
      </c>
      <c r="S27" s="92">
        <v>9.1550000000000011</v>
      </c>
      <c r="T27" s="92">
        <v>9.6204999999999998</v>
      </c>
      <c r="U27" s="92">
        <v>8.4995000000000012</v>
      </c>
      <c r="V27" s="92">
        <v>9.4499999999999993</v>
      </c>
      <c r="W27" s="92">
        <v>8.99</v>
      </c>
      <c r="X27" s="92">
        <v>9.870000000000001</v>
      </c>
      <c r="Y27" s="122"/>
    </row>
    <row r="28" spans="1:25">
      <c r="A28" s="130"/>
      <c r="B28" s="2" t="s">
        <v>166</v>
      </c>
      <c r="C28" s="123"/>
      <c r="D28" s="92">
        <v>5.6016914738694162E-2</v>
      </c>
      <c r="E28" s="92">
        <v>9.1433035605299848E-2</v>
      </c>
      <c r="F28" s="92">
        <v>0.13894843168120533</v>
      </c>
      <c r="G28" s="92">
        <v>0.14953260514014979</v>
      </c>
      <c r="H28" s="92">
        <v>0.13445293600364386</v>
      </c>
      <c r="I28" s="92">
        <v>0.1256582667395981</v>
      </c>
      <c r="J28" s="92">
        <v>0.19896398334036924</v>
      </c>
      <c r="K28" s="92">
        <v>0.12576432986608976</v>
      </c>
      <c r="L28" s="92">
        <v>0.14948801512718882</v>
      </c>
      <c r="M28" s="92">
        <v>0.19239715867617849</v>
      </c>
      <c r="N28" s="92">
        <v>0.30942958272709919</v>
      </c>
      <c r="O28" s="92">
        <v>7.9396832440760151E-2</v>
      </c>
      <c r="P28" s="92">
        <v>0.12204657580885553</v>
      </c>
      <c r="Q28" s="92">
        <v>0.17761381327663303</v>
      </c>
      <c r="R28" s="92">
        <v>7.0255011683627494E-2</v>
      </c>
      <c r="S28" s="92">
        <v>8.1894240741743216E-2</v>
      </c>
      <c r="T28" s="92">
        <v>0.17687481448753531</v>
      </c>
      <c r="U28" s="92">
        <v>0.37715430087255614</v>
      </c>
      <c r="V28" s="92">
        <v>0.26225305845054869</v>
      </c>
      <c r="W28" s="92">
        <v>0.18231840280125303</v>
      </c>
      <c r="X28" s="92">
        <v>0.39082818049197354</v>
      </c>
      <c r="Y28" s="122"/>
    </row>
    <row r="29" spans="1:25">
      <c r="A29" s="130"/>
      <c r="B29" s="2" t="s">
        <v>90</v>
      </c>
      <c r="C29" s="123"/>
      <c r="D29" s="94">
        <v>6.5310615295201295E-3</v>
      </c>
      <c r="E29" s="94">
        <v>9.7684867099679332E-3</v>
      </c>
      <c r="F29" s="94">
        <v>1.5064882365146946E-2</v>
      </c>
      <c r="G29" s="94">
        <v>1.5592555280516139E-2</v>
      </c>
      <c r="H29" s="94">
        <v>1.3620866570457585E-2</v>
      </c>
      <c r="I29" s="94">
        <v>1.3518909815986885E-2</v>
      </c>
      <c r="J29" s="94">
        <v>2.0378694094267933E-2</v>
      </c>
      <c r="K29" s="94">
        <v>1.3702305778037745E-2</v>
      </c>
      <c r="L29" s="94">
        <v>1.7175949650768536E-2</v>
      </c>
      <c r="M29" s="94">
        <v>2.1452944658187527E-2</v>
      </c>
      <c r="N29" s="94">
        <v>3.4241562087100608E-2</v>
      </c>
      <c r="O29" s="94">
        <v>8.3490698538813309E-3</v>
      </c>
      <c r="P29" s="94">
        <v>1.4626574550147473E-2</v>
      </c>
      <c r="Q29" s="94">
        <v>1.8729048851666052E-2</v>
      </c>
      <c r="R29" s="94">
        <v>7.6010254810351266E-3</v>
      </c>
      <c r="S29" s="94">
        <v>8.9567160854987123E-3</v>
      </c>
      <c r="T29" s="94">
        <v>1.8301496661755429E-2</v>
      </c>
      <c r="U29" s="94">
        <v>4.3917282303167993E-2</v>
      </c>
      <c r="V29" s="94">
        <v>2.7746752789689511E-2</v>
      </c>
      <c r="W29" s="94">
        <v>2.0302717461164032E-2</v>
      </c>
      <c r="X29" s="94">
        <v>4.0181101489921885E-2</v>
      </c>
      <c r="Y29" s="125"/>
    </row>
    <row r="30" spans="1:25">
      <c r="A30" s="130"/>
      <c r="B30" s="102" t="s">
        <v>167</v>
      </c>
      <c r="C30" s="123"/>
      <c r="D30" s="94">
        <v>-7.2573587603376954E-2</v>
      </c>
      <c r="E30" s="94">
        <v>1.2091782678371077E-2</v>
      </c>
      <c r="F30" s="94">
        <v>-2.6859107296819396E-3</v>
      </c>
      <c r="G30" s="94">
        <v>3.6961559389485199E-2</v>
      </c>
      <c r="H30" s="94">
        <v>6.7356751709024554E-2</v>
      </c>
      <c r="I30" s="94">
        <v>5.0633675208824336E-3</v>
      </c>
      <c r="J30" s="94">
        <v>5.5703999809454841E-2</v>
      </c>
      <c r="K30" s="94">
        <v>-7.5517366079433934E-3</v>
      </c>
      <c r="L30" s="94">
        <v>-5.8913231989591419E-2</v>
      </c>
      <c r="M30" s="94">
        <v>-3.0258924039829771E-2</v>
      </c>
      <c r="N30" s="94">
        <v>-2.2870077335803263E-2</v>
      </c>
      <c r="O30" s="94">
        <v>2.8274656015555122E-2</v>
      </c>
      <c r="P30" s="94">
        <v>-9.7749731129048167E-2</v>
      </c>
      <c r="Q30" s="94">
        <v>2.5427749900272634E-2</v>
      </c>
      <c r="R30" s="94">
        <v>-5.773861824355242E-4</v>
      </c>
      <c r="S30" s="94">
        <v>-1.1336267846591142E-2</v>
      </c>
      <c r="T30" s="94">
        <v>4.5017204454606441E-2</v>
      </c>
      <c r="U30" s="94">
        <v>-7.1402185077129143E-2</v>
      </c>
      <c r="V30" s="94">
        <v>2.2003650208162862E-2</v>
      </c>
      <c r="W30" s="94">
        <v>-2.8997413626947188E-2</v>
      </c>
      <c r="X30" s="127">
        <v>5.1739252797538215E-2</v>
      </c>
      <c r="Y30" s="125"/>
    </row>
    <row r="31" spans="1:25">
      <c r="B31" s="136"/>
      <c r="C31" s="101"/>
      <c r="D31" s="10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</row>
    <row r="32" spans="1:25">
      <c r="B32" s="139" t="s">
        <v>189</v>
      </c>
      <c r="Y32" s="121" t="s">
        <v>168</v>
      </c>
    </row>
    <row r="33" spans="1:25">
      <c r="A33" s="112" t="s">
        <v>125</v>
      </c>
      <c r="B33" s="99" t="s">
        <v>113</v>
      </c>
      <c r="C33" s="96" t="s">
        <v>114</v>
      </c>
      <c r="D33" s="97" t="s">
        <v>135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1">
        <v>1</v>
      </c>
    </row>
    <row r="34" spans="1:25">
      <c r="A34" s="130"/>
      <c r="B34" s="100" t="s">
        <v>136</v>
      </c>
      <c r="C34" s="88" t="s">
        <v>136</v>
      </c>
      <c r="D34" s="146" t="s">
        <v>150</v>
      </c>
      <c r="E34" s="14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1" t="s">
        <v>85</v>
      </c>
    </row>
    <row r="35" spans="1:25">
      <c r="A35" s="130"/>
      <c r="B35" s="100"/>
      <c r="C35" s="88"/>
      <c r="D35" s="89" t="s">
        <v>159</v>
      </c>
      <c r="E35" s="1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1">
        <v>0</v>
      </c>
    </row>
    <row r="36" spans="1:25">
      <c r="A36" s="130"/>
      <c r="B36" s="100"/>
      <c r="C36" s="88"/>
      <c r="D36" s="118" t="s">
        <v>163</v>
      </c>
      <c r="E36" s="14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1">
        <v>0</v>
      </c>
    </row>
    <row r="37" spans="1:25">
      <c r="A37" s="130"/>
      <c r="B37" s="99">
        <v>1</v>
      </c>
      <c r="C37" s="95">
        <v>1</v>
      </c>
      <c r="D37" s="170">
        <v>5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3">
        <v>1</v>
      </c>
    </row>
    <row r="38" spans="1:25">
      <c r="A38" s="130"/>
      <c r="B38" s="100">
        <v>1</v>
      </c>
      <c r="C38" s="88">
        <v>2</v>
      </c>
      <c r="D38" s="174">
        <v>25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3">
        <v>1</v>
      </c>
    </row>
    <row r="39" spans="1:25">
      <c r="A39" s="130"/>
      <c r="B39" s="100">
        <v>1</v>
      </c>
      <c r="C39" s="88">
        <v>3</v>
      </c>
      <c r="D39" s="174">
        <v>14.999999999999998</v>
      </c>
      <c r="E39" s="171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3">
        <v>16</v>
      </c>
    </row>
    <row r="40" spans="1:25">
      <c r="A40" s="130"/>
      <c r="B40" s="100">
        <v>1</v>
      </c>
      <c r="C40" s="88">
        <v>4</v>
      </c>
      <c r="D40" s="174">
        <v>25</v>
      </c>
      <c r="E40" s="171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3">
        <v>14.1666666666667</v>
      </c>
    </row>
    <row r="41" spans="1:25">
      <c r="A41" s="130"/>
      <c r="B41" s="100">
        <v>1</v>
      </c>
      <c r="C41" s="88">
        <v>5</v>
      </c>
      <c r="D41" s="174">
        <v>5</v>
      </c>
      <c r="E41" s="171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5"/>
    </row>
    <row r="42" spans="1:25">
      <c r="A42" s="130"/>
      <c r="B42" s="100">
        <v>1</v>
      </c>
      <c r="C42" s="88">
        <v>6</v>
      </c>
      <c r="D42" s="174">
        <v>10</v>
      </c>
      <c r="E42" s="171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5"/>
    </row>
    <row r="43" spans="1:25">
      <c r="A43" s="130"/>
      <c r="B43" s="101" t="s">
        <v>164</v>
      </c>
      <c r="C43" s="93"/>
      <c r="D43" s="176">
        <v>14.166666666666666</v>
      </c>
      <c r="E43" s="171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5"/>
    </row>
    <row r="44" spans="1:25">
      <c r="A44" s="130"/>
      <c r="B44" s="2" t="s">
        <v>165</v>
      </c>
      <c r="C44" s="123"/>
      <c r="D44" s="177">
        <v>12.5</v>
      </c>
      <c r="E44" s="171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5"/>
    </row>
    <row r="45" spans="1:25">
      <c r="A45" s="130"/>
      <c r="B45" s="2" t="s">
        <v>166</v>
      </c>
      <c r="C45" s="123"/>
      <c r="D45" s="177">
        <v>9.1742392963485884</v>
      </c>
      <c r="E45" s="171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5"/>
    </row>
    <row r="46" spans="1:25">
      <c r="A46" s="130"/>
      <c r="B46" s="2" t="s">
        <v>90</v>
      </c>
      <c r="C46" s="123"/>
      <c r="D46" s="94">
        <v>0.64759336209519447</v>
      </c>
      <c r="E46" s="14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5"/>
    </row>
    <row r="47" spans="1:25">
      <c r="A47" s="130"/>
      <c r="B47" s="102" t="s">
        <v>167</v>
      </c>
      <c r="C47" s="123"/>
      <c r="D47" s="94">
        <v>-2.3314683517128287E-15</v>
      </c>
      <c r="E47" s="1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5"/>
    </row>
    <row r="48" spans="1:25">
      <c r="B48" s="136"/>
      <c r="C48" s="101"/>
      <c r="D48" s="120"/>
    </row>
    <row r="49" spans="1:25">
      <c r="B49" s="139" t="s">
        <v>190</v>
      </c>
      <c r="Y49" s="121" t="s">
        <v>168</v>
      </c>
    </row>
    <row r="50" spans="1:25">
      <c r="A50" s="112" t="s">
        <v>126</v>
      </c>
      <c r="B50" s="99" t="s">
        <v>113</v>
      </c>
      <c r="C50" s="96" t="s">
        <v>114</v>
      </c>
      <c r="D50" s="97" t="s">
        <v>135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1">
        <v>1</v>
      </c>
    </row>
    <row r="51" spans="1:25">
      <c r="A51" s="130"/>
      <c r="B51" s="100" t="s">
        <v>136</v>
      </c>
      <c r="C51" s="88" t="s">
        <v>136</v>
      </c>
      <c r="D51" s="146" t="s">
        <v>150</v>
      </c>
      <c r="E51" s="14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1" t="s">
        <v>85</v>
      </c>
    </row>
    <row r="52" spans="1:25">
      <c r="A52" s="130"/>
      <c r="B52" s="100"/>
      <c r="C52" s="88"/>
      <c r="D52" s="89" t="s">
        <v>159</v>
      </c>
      <c r="E52" s="14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21">
        <v>0</v>
      </c>
    </row>
    <row r="53" spans="1:25">
      <c r="A53" s="130"/>
      <c r="B53" s="100"/>
      <c r="C53" s="88"/>
      <c r="D53" s="118" t="s">
        <v>163</v>
      </c>
      <c r="E53" s="14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1">
        <v>0</v>
      </c>
    </row>
    <row r="54" spans="1:25">
      <c r="A54" s="130"/>
      <c r="B54" s="99">
        <v>1</v>
      </c>
      <c r="C54" s="95">
        <v>1</v>
      </c>
      <c r="D54" s="170" t="s">
        <v>110</v>
      </c>
      <c r="E54" s="171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3">
        <v>1</v>
      </c>
    </row>
    <row r="55" spans="1:25">
      <c r="A55" s="130"/>
      <c r="B55" s="100">
        <v>1</v>
      </c>
      <c r="C55" s="88">
        <v>2</v>
      </c>
      <c r="D55" s="174" t="s">
        <v>110</v>
      </c>
      <c r="E55" s="171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3">
        <v>1</v>
      </c>
    </row>
    <row r="56" spans="1:25">
      <c r="A56" s="130"/>
      <c r="B56" s="100">
        <v>1</v>
      </c>
      <c r="C56" s="88">
        <v>3</v>
      </c>
      <c r="D56" s="174" t="s">
        <v>110</v>
      </c>
      <c r="E56" s="171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3">
        <v>16</v>
      </c>
    </row>
    <row r="57" spans="1:25">
      <c r="A57" s="130"/>
      <c r="B57" s="100">
        <v>1</v>
      </c>
      <c r="C57" s="88">
        <v>4</v>
      </c>
      <c r="D57" s="174" t="s">
        <v>110</v>
      </c>
      <c r="E57" s="171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3">
        <v>5</v>
      </c>
    </row>
    <row r="58" spans="1:25">
      <c r="A58" s="130"/>
      <c r="B58" s="100">
        <v>1</v>
      </c>
      <c r="C58" s="88">
        <v>5</v>
      </c>
      <c r="D58" s="174">
        <v>10</v>
      </c>
      <c r="E58" s="171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5"/>
    </row>
    <row r="59" spans="1:25">
      <c r="A59" s="130"/>
      <c r="B59" s="100">
        <v>1</v>
      </c>
      <c r="C59" s="88">
        <v>6</v>
      </c>
      <c r="D59" s="174">
        <v>10</v>
      </c>
      <c r="E59" s="171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5"/>
    </row>
    <row r="60" spans="1:25">
      <c r="A60" s="130"/>
      <c r="B60" s="101" t="s">
        <v>164</v>
      </c>
      <c r="C60" s="93"/>
      <c r="D60" s="176">
        <v>10</v>
      </c>
      <c r="E60" s="171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5"/>
    </row>
    <row r="61" spans="1:25">
      <c r="A61" s="130"/>
      <c r="B61" s="2" t="s">
        <v>165</v>
      </c>
      <c r="C61" s="123"/>
      <c r="D61" s="177">
        <v>10</v>
      </c>
      <c r="E61" s="171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5"/>
    </row>
    <row r="62" spans="1:25">
      <c r="A62" s="130"/>
      <c r="B62" s="2" t="s">
        <v>166</v>
      </c>
      <c r="C62" s="123"/>
      <c r="D62" s="177">
        <v>0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5"/>
    </row>
    <row r="63" spans="1:25">
      <c r="A63" s="130"/>
      <c r="B63" s="2" t="s">
        <v>90</v>
      </c>
      <c r="C63" s="123"/>
      <c r="D63" s="94">
        <v>0</v>
      </c>
      <c r="E63" s="14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5"/>
    </row>
    <row r="64" spans="1:25">
      <c r="A64" s="130"/>
      <c r="B64" s="102" t="s">
        <v>167</v>
      </c>
      <c r="C64" s="123"/>
      <c r="D64" s="94">
        <v>1</v>
      </c>
      <c r="E64" s="14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5"/>
    </row>
    <row r="65" spans="2:4">
      <c r="B65" s="136"/>
      <c r="C65" s="101"/>
      <c r="D65" s="120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4" zoomScaleNormal="164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5">
      <c r="B1" s="139" t="s">
        <v>191</v>
      </c>
      <c r="Y1" s="121" t="s">
        <v>168</v>
      </c>
    </row>
    <row r="2" spans="1:25">
      <c r="A2" s="112" t="s">
        <v>112</v>
      </c>
      <c r="B2" s="99" t="s">
        <v>113</v>
      </c>
      <c r="C2" s="96" t="s">
        <v>114</v>
      </c>
      <c r="D2" s="97" t="s">
        <v>135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1">
        <v>1</v>
      </c>
    </row>
    <row r="3" spans="1:25">
      <c r="A3" s="130"/>
      <c r="B3" s="100" t="s">
        <v>136</v>
      </c>
      <c r="C3" s="88" t="s">
        <v>136</v>
      </c>
      <c r="D3" s="146" t="s">
        <v>147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1" t="s">
        <v>1</v>
      </c>
    </row>
    <row r="4" spans="1:25">
      <c r="A4" s="130"/>
      <c r="B4" s="100"/>
      <c r="C4" s="88"/>
      <c r="D4" s="89" t="s">
        <v>169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1">
        <v>2</v>
      </c>
    </row>
    <row r="5" spans="1:25">
      <c r="A5" s="130"/>
      <c r="B5" s="100"/>
      <c r="C5" s="88"/>
      <c r="D5" s="118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1">
        <v>2</v>
      </c>
    </row>
    <row r="6" spans="1:25">
      <c r="A6" s="130"/>
      <c r="B6" s="99">
        <v>1</v>
      </c>
      <c r="C6" s="95">
        <v>1</v>
      </c>
      <c r="D6" s="104">
        <v>8.5</v>
      </c>
      <c r="E6" s="1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1">
        <v>1</v>
      </c>
    </row>
    <row r="7" spans="1:25">
      <c r="A7" s="130"/>
      <c r="B7" s="100">
        <v>1</v>
      </c>
      <c r="C7" s="88">
        <v>2</v>
      </c>
      <c r="D7" s="90">
        <v>8.41</v>
      </c>
      <c r="E7" s="14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1">
        <v>3</v>
      </c>
    </row>
    <row r="8" spans="1:25">
      <c r="A8" s="130"/>
      <c r="B8" s="101" t="s">
        <v>164</v>
      </c>
      <c r="C8" s="93"/>
      <c r="D8" s="109">
        <v>8.4550000000000001</v>
      </c>
      <c r="E8" s="14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2"/>
    </row>
    <row r="9" spans="1:25">
      <c r="A9" s="130"/>
      <c r="B9" s="2" t="s">
        <v>165</v>
      </c>
      <c r="C9" s="123"/>
      <c r="D9" s="92">
        <v>8.4550000000000001</v>
      </c>
      <c r="E9" s="14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2">
        <v>8.4550000000000001</v>
      </c>
    </row>
    <row r="10" spans="1:25">
      <c r="A10" s="130"/>
      <c r="B10" s="2" t="s">
        <v>166</v>
      </c>
      <c r="C10" s="123"/>
      <c r="D10" s="92">
        <v>6.3639610306789177E-2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22"/>
    </row>
    <row r="11" spans="1:25">
      <c r="A11" s="130"/>
      <c r="B11" s="2" t="s">
        <v>90</v>
      </c>
      <c r="C11" s="123"/>
      <c r="D11" s="94">
        <v>7.5268610652618776E-3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5"/>
    </row>
    <row r="12" spans="1:25">
      <c r="A12" s="130"/>
      <c r="B12" s="102" t="s">
        <v>167</v>
      </c>
      <c r="C12" s="123"/>
      <c r="D12" s="94">
        <v>0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5"/>
    </row>
    <row r="13" spans="1:25">
      <c r="B13" s="136"/>
      <c r="C13" s="101"/>
      <c r="D13" s="120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4" zoomScaleNormal="164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5">
      <c r="B1" s="139" t="s">
        <v>192</v>
      </c>
      <c r="Y1" s="121" t="s">
        <v>168</v>
      </c>
    </row>
    <row r="2" spans="1:25">
      <c r="A2" s="112" t="s">
        <v>45</v>
      </c>
      <c r="B2" s="99" t="s">
        <v>113</v>
      </c>
      <c r="C2" s="96" t="s">
        <v>114</v>
      </c>
      <c r="D2" s="97" t="s">
        <v>135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1">
        <v>1</v>
      </c>
    </row>
    <row r="3" spans="1:25">
      <c r="A3" s="130"/>
      <c r="B3" s="100" t="s">
        <v>136</v>
      </c>
      <c r="C3" s="88" t="s">
        <v>136</v>
      </c>
      <c r="D3" s="146" t="s">
        <v>147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1" t="s">
        <v>1</v>
      </c>
    </row>
    <row r="4" spans="1:25">
      <c r="A4" s="130"/>
      <c r="B4" s="100"/>
      <c r="C4" s="88"/>
      <c r="D4" s="89" t="s">
        <v>106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1">
        <v>2</v>
      </c>
    </row>
    <row r="5" spans="1:25">
      <c r="A5" s="130"/>
      <c r="B5" s="100"/>
      <c r="C5" s="88"/>
      <c r="D5" s="118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1">
        <v>2</v>
      </c>
    </row>
    <row r="6" spans="1:25">
      <c r="A6" s="130"/>
      <c r="B6" s="99">
        <v>1</v>
      </c>
      <c r="C6" s="95">
        <v>1</v>
      </c>
      <c r="D6" s="104">
        <v>4.8000000000000007</v>
      </c>
      <c r="E6" s="1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1">
        <v>1</v>
      </c>
    </row>
    <row r="7" spans="1:25">
      <c r="A7" s="130"/>
      <c r="B7" s="100">
        <v>1</v>
      </c>
      <c r="C7" s="88">
        <v>2</v>
      </c>
      <c r="D7" s="90">
        <v>4.76</v>
      </c>
      <c r="E7" s="14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1">
        <v>5</v>
      </c>
    </row>
    <row r="8" spans="1:25">
      <c r="A8" s="130"/>
      <c r="B8" s="101" t="s">
        <v>164</v>
      </c>
      <c r="C8" s="93"/>
      <c r="D8" s="109">
        <v>4.78</v>
      </c>
      <c r="E8" s="14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2"/>
    </row>
    <row r="9" spans="1:25">
      <c r="A9" s="130"/>
      <c r="B9" s="2" t="s">
        <v>165</v>
      </c>
      <c r="C9" s="123"/>
      <c r="D9" s="92">
        <v>4.78</v>
      </c>
      <c r="E9" s="14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2">
        <v>4.7869806827202996</v>
      </c>
    </row>
    <row r="10" spans="1:25">
      <c r="A10" s="130"/>
      <c r="B10" s="2" t="s">
        <v>166</v>
      </c>
      <c r="C10" s="123"/>
      <c r="D10" s="92">
        <v>2.8284271247462554E-2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22"/>
    </row>
    <row r="11" spans="1:25">
      <c r="A11" s="130"/>
      <c r="B11" s="2" t="s">
        <v>90</v>
      </c>
      <c r="C11" s="123"/>
      <c r="D11" s="94">
        <v>5.917211558046559E-3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5"/>
    </row>
    <row r="12" spans="1:25">
      <c r="A12" s="130"/>
      <c r="B12" s="102" t="s">
        <v>167</v>
      </c>
      <c r="C12" s="123"/>
      <c r="D12" s="94">
        <v>-1.4582642343842211E-3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5"/>
    </row>
    <row r="13" spans="1:25">
      <c r="B13" s="136"/>
      <c r="C13" s="101"/>
      <c r="D13" s="120"/>
    </row>
    <row r="14" spans="1:25">
      <c r="B14" s="139" t="s">
        <v>193</v>
      </c>
      <c r="Y14" s="121" t="s">
        <v>168</v>
      </c>
    </row>
    <row r="15" spans="1:25">
      <c r="A15" s="112" t="s">
        <v>10</v>
      </c>
      <c r="B15" s="99" t="s">
        <v>113</v>
      </c>
      <c r="C15" s="96" t="s">
        <v>114</v>
      </c>
      <c r="D15" s="97" t="s">
        <v>135</v>
      </c>
      <c r="E15" s="14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1">
        <v>1</v>
      </c>
    </row>
    <row r="16" spans="1:25">
      <c r="A16" s="130"/>
      <c r="B16" s="100" t="s">
        <v>136</v>
      </c>
      <c r="C16" s="88" t="s">
        <v>136</v>
      </c>
      <c r="D16" s="146" t="s">
        <v>147</v>
      </c>
      <c r="E16" s="14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1" t="s">
        <v>3</v>
      </c>
    </row>
    <row r="17" spans="1:25">
      <c r="A17" s="130"/>
      <c r="B17" s="100"/>
      <c r="C17" s="88"/>
      <c r="D17" s="89" t="s">
        <v>104</v>
      </c>
      <c r="E17" s="14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1">
        <v>0</v>
      </c>
    </row>
    <row r="18" spans="1:25">
      <c r="A18" s="130"/>
      <c r="B18" s="100"/>
      <c r="C18" s="88"/>
      <c r="D18" s="118"/>
      <c r="E18" s="14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1">
        <v>0</v>
      </c>
    </row>
    <row r="19" spans="1:25">
      <c r="A19" s="130"/>
      <c r="B19" s="99">
        <v>1</v>
      </c>
      <c r="C19" s="95">
        <v>1</v>
      </c>
      <c r="D19" s="170">
        <v>801</v>
      </c>
      <c r="E19" s="171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3">
        <v>1</v>
      </c>
    </row>
    <row r="20" spans="1:25">
      <c r="A20" s="130"/>
      <c r="B20" s="100">
        <v>1</v>
      </c>
      <c r="C20" s="88">
        <v>2</v>
      </c>
      <c r="D20" s="174">
        <v>791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3">
        <v>6</v>
      </c>
    </row>
    <row r="21" spans="1:25">
      <c r="A21" s="130"/>
      <c r="B21" s="101" t="s">
        <v>164</v>
      </c>
      <c r="C21" s="93"/>
      <c r="D21" s="176">
        <v>796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5"/>
    </row>
    <row r="22" spans="1:25">
      <c r="A22" s="130"/>
      <c r="B22" s="2" t="s">
        <v>165</v>
      </c>
      <c r="C22" s="123"/>
      <c r="D22" s="177">
        <v>796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5">
        <v>796</v>
      </c>
    </row>
    <row r="23" spans="1:25">
      <c r="A23" s="130"/>
      <c r="B23" s="2" t="s">
        <v>166</v>
      </c>
      <c r="C23" s="123"/>
      <c r="D23" s="177">
        <v>7.0710678118654755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5"/>
    </row>
    <row r="24" spans="1:25">
      <c r="A24" s="130"/>
      <c r="B24" s="2" t="s">
        <v>90</v>
      </c>
      <c r="C24" s="123"/>
      <c r="D24" s="94">
        <v>8.8832510199315026E-3</v>
      </c>
      <c r="E24" s="1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5"/>
    </row>
    <row r="25" spans="1:25">
      <c r="A25" s="130"/>
      <c r="B25" s="102" t="s">
        <v>167</v>
      </c>
      <c r="C25" s="123"/>
      <c r="D25" s="94">
        <v>0</v>
      </c>
      <c r="E25" s="14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5"/>
    </row>
    <row r="26" spans="1:25">
      <c r="B26" s="136"/>
      <c r="C26" s="101"/>
      <c r="D26" s="120"/>
    </row>
    <row r="27" spans="1:25">
      <c r="B27" s="139" t="s">
        <v>194</v>
      </c>
      <c r="Y27" s="121" t="s">
        <v>168</v>
      </c>
    </row>
    <row r="28" spans="1:25">
      <c r="A28" s="112" t="s">
        <v>46</v>
      </c>
      <c r="B28" s="99" t="s">
        <v>113</v>
      </c>
      <c r="C28" s="96" t="s">
        <v>114</v>
      </c>
      <c r="D28" s="97" t="s">
        <v>135</v>
      </c>
      <c r="E28" s="14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1">
        <v>1</v>
      </c>
    </row>
    <row r="29" spans="1:25">
      <c r="A29" s="130"/>
      <c r="B29" s="100" t="s">
        <v>136</v>
      </c>
      <c r="C29" s="88" t="s">
        <v>136</v>
      </c>
      <c r="D29" s="146" t="s">
        <v>147</v>
      </c>
      <c r="E29" s="14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1" t="s">
        <v>1</v>
      </c>
    </row>
    <row r="30" spans="1:25">
      <c r="A30" s="130"/>
      <c r="B30" s="100"/>
      <c r="C30" s="88"/>
      <c r="D30" s="89" t="s">
        <v>106</v>
      </c>
      <c r="E30" s="14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1">
        <v>2</v>
      </c>
    </row>
    <row r="31" spans="1:25">
      <c r="A31" s="130"/>
      <c r="B31" s="100"/>
      <c r="C31" s="88"/>
      <c r="D31" s="118"/>
      <c r="E31" s="14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1">
        <v>2</v>
      </c>
    </row>
    <row r="32" spans="1:25">
      <c r="A32" s="130"/>
      <c r="B32" s="99">
        <v>1</v>
      </c>
      <c r="C32" s="95">
        <v>1</v>
      </c>
      <c r="D32" s="104">
        <v>5.32</v>
      </c>
      <c r="E32" s="1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1">
        <v>1</v>
      </c>
    </row>
    <row r="33" spans="1:25">
      <c r="A33" s="130"/>
      <c r="B33" s="100">
        <v>1</v>
      </c>
      <c r="C33" s="88">
        <v>2</v>
      </c>
      <c r="D33" s="90">
        <v>5.17</v>
      </c>
      <c r="E33" s="14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1">
        <v>7</v>
      </c>
    </row>
    <row r="34" spans="1:25">
      <c r="A34" s="130"/>
      <c r="B34" s="101" t="s">
        <v>164</v>
      </c>
      <c r="C34" s="93"/>
      <c r="D34" s="109">
        <v>5.2450000000000001</v>
      </c>
      <c r="E34" s="14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2"/>
    </row>
    <row r="35" spans="1:25">
      <c r="A35" s="130"/>
      <c r="B35" s="2" t="s">
        <v>165</v>
      </c>
      <c r="C35" s="123"/>
      <c r="D35" s="92">
        <v>5.2450000000000001</v>
      </c>
      <c r="E35" s="1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2">
        <v>5.2494282447112601</v>
      </c>
    </row>
    <row r="36" spans="1:25">
      <c r="A36" s="130"/>
      <c r="B36" s="2" t="s">
        <v>166</v>
      </c>
      <c r="C36" s="123"/>
      <c r="D36" s="92">
        <v>0.10606601717798238</v>
      </c>
      <c r="E36" s="178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22"/>
    </row>
    <row r="37" spans="1:25">
      <c r="A37" s="130"/>
      <c r="B37" s="2" t="s">
        <v>90</v>
      </c>
      <c r="C37" s="123"/>
      <c r="D37" s="94">
        <v>2.022231023412438E-2</v>
      </c>
      <c r="E37" s="1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5"/>
    </row>
    <row r="38" spans="1:25">
      <c r="A38" s="130"/>
      <c r="B38" s="102" t="s">
        <v>167</v>
      </c>
      <c r="C38" s="123"/>
      <c r="D38" s="94">
        <v>-8.4356705241594998E-4</v>
      </c>
      <c r="E38" s="1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5"/>
    </row>
    <row r="39" spans="1:25">
      <c r="B39" s="136"/>
      <c r="C39" s="101"/>
      <c r="D39" s="120"/>
    </row>
    <row r="40" spans="1:25">
      <c r="B40" s="139" t="s">
        <v>195</v>
      </c>
      <c r="Y40" s="121" t="s">
        <v>168</v>
      </c>
    </row>
    <row r="41" spans="1:25">
      <c r="A41" s="112" t="s">
        <v>19</v>
      </c>
      <c r="B41" s="99" t="s">
        <v>113</v>
      </c>
      <c r="C41" s="96" t="s">
        <v>114</v>
      </c>
      <c r="D41" s="97" t="s">
        <v>135</v>
      </c>
      <c r="E41" s="14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1">
        <v>1</v>
      </c>
    </row>
    <row r="42" spans="1:25">
      <c r="A42" s="130"/>
      <c r="B42" s="100" t="s">
        <v>136</v>
      </c>
      <c r="C42" s="88" t="s">
        <v>136</v>
      </c>
      <c r="D42" s="146" t="s">
        <v>147</v>
      </c>
      <c r="E42" s="14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1" t="s">
        <v>3</v>
      </c>
    </row>
    <row r="43" spans="1:25">
      <c r="A43" s="130"/>
      <c r="B43" s="100"/>
      <c r="C43" s="88"/>
      <c r="D43" s="89" t="s">
        <v>104</v>
      </c>
      <c r="E43" s="14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1">
        <v>1</v>
      </c>
    </row>
    <row r="44" spans="1:25">
      <c r="A44" s="130"/>
      <c r="B44" s="100"/>
      <c r="C44" s="88"/>
      <c r="D44" s="118"/>
      <c r="E44" s="14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1">
        <v>1</v>
      </c>
    </row>
    <row r="45" spans="1:25">
      <c r="A45" s="130"/>
      <c r="B45" s="99">
        <v>1</v>
      </c>
      <c r="C45" s="95">
        <v>1</v>
      </c>
      <c r="D45" s="180">
        <v>26.2</v>
      </c>
      <c r="E45" s="181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3">
        <v>1</v>
      </c>
    </row>
    <row r="46" spans="1:25">
      <c r="A46" s="130"/>
      <c r="B46" s="100">
        <v>1</v>
      </c>
      <c r="C46" s="88">
        <v>2</v>
      </c>
      <c r="D46" s="184">
        <v>25.8</v>
      </c>
      <c r="E46" s="181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3">
        <v>8</v>
      </c>
    </row>
    <row r="47" spans="1:25">
      <c r="A47" s="130"/>
      <c r="B47" s="101" t="s">
        <v>164</v>
      </c>
      <c r="C47" s="93"/>
      <c r="D47" s="185">
        <v>26</v>
      </c>
      <c r="E47" s="181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6"/>
    </row>
    <row r="48" spans="1:25">
      <c r="A48" s="130"/>
      <c r="B48" s="2" t="s">
        <v>165</v>
      </c>
      <c r="C48" s="123"/>
      <c r="D48" s="187">
        <v>26</v>
      </c>
      <c r="E48" s="181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6">
        <v>26</v>
      </c>
    </row>
    <row r="49" spans="1:25">
      <c r="A49" s="130"/>
      <c r="B49" s="2" t="s">
        <v>166</v>
      </c>
      <c r="C49" s="123"/>
      <c r="D49" s="187">
        <v>0.28284271247461801</v>
      </c>
      <c r="E49" s="181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6"/>
    </row>
    <row r="50" spans="1:25">
      <c r="A50" s="130"/>
      <c r="B50" s="2" t="s">
        <v>90</v>
      </c>
      <c r="C50" s="123"/>
      <c r="D50" s="94">
        <v>1.0878565864408385E-2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5"/>
    </row>
    <row r="51" spans="1:25">
      <c r="A51" s="130"/>
      <c r="B51" s="102" t="s">
        <v>167</v>
      </c>
      <c r="C51" s="123"/>
      <c r="D51" s="94">
        <v>0</v>
      </c>
      <c r="E51" s="14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5"/>
    </row>
    <row r="52" spans="1:25">
      <c r="B52" s="136"/>
      <c r="C52" s="101"/>
      <c r="D52" s="120"/>
    </row>
    <row r="53" spans="1:25">
      <c r="B53" s="139" t="s">
        <v>196</v>
      </c>
      <c r="Y53" s="121" t="s">
        <v>168</v>
      </c>
    </row>
    <row r="54" spans="1:25">
      <c r="A54" s="112" t="s">
        <v>47</v>
      </c>
      <c r="B54" s="99" t="s">
        <v>113</v>
      </c>
      <c r="C54" s="96" t="s">
        <v>114</v>
      </c>
      <c r="D54" s="97" t="s">
        <v>135</v>
      </c>
      <c r="E54" s="14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1">
        <v>1</v>
      </c>
    </row>
    <row r="55" spans="1:25">
      <c r="A55" s="130"/>
      <c r="B55" s="100" t="s">
        <v>136</v>
      </c>
      <c r="C55" s="88" t="s">
        <v>136</v>
      </c>
      <c r="D55" s="146" t="s">
        <v>147</v>
      </c>
      <c r="E55" s="14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1" t="s">
        <v>3</v>
      </c>
    </row>
    <row r="56" spans="1:25">
      <c r="A56" s="130"/>
      <c r="B56" s="100"/>
      <c r="C56" s="88"/>
      <c r="D56" s="89" t="s">
        <v>106</v>
      </c>
      <c r="E56" s="14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1">
        <v>0</v>
      </c>
    </row>
    <row r="57" spans="1:25">
      <c r="A57" s="130"/>
      <c r="B57" s="100"/>
      <c r="C57" s="88"/>
      <c r="D57" s="118"/>
      <c r="E57" s="14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1">
        <v>0</v>
      </c>
    </row>
    <row r="58" spans="1:25">
      <c r="A58" s="130"/>
      <c r="B58" s="99">
        <v>1</v>
      </c>
      <c r="C58" s="95">
        <v>1</v>
      </c>
      <c r="D58" s="170">
        <v>100</v>
      </c>
      <c r="E58" s="171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3">
        <v>1</v>
      </c>
    </row>
    <row r="59" spans="1:25">
      <c r="A59" s="130"/>
      <c r="B59" s="100">
        <v>1</v>
      </c>
      <c r="C59" s="88">
        <v>2</v>
      </c>
      <c r="D59" s="174">
        <v>100</v>
      </c>
      <c r="E59" s="171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3">
        <v>9</v>
      </c>
    </row>
    <row r="60" spans="1:25">
      <c r="A60" s="130"/>
      <c r="B60" s="101" t="s">
        <v>164</v>
      </c>
      <c r="C60" s="93"/>
      <c r="D60" s="176">
        <v>100</v>
      </c>
      <c r="E60" s="171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5"/>
    </row>
    <row r="61" spans="1:25">
      <c r="A61" s="130"/>
      <c r="B61" s="2" t="s">
        <v>165</v>
      </c>
      <c r="C61" s="123"/>
      <c r="D61" s="177">
        <v>100</v>
      </c>
      <c r="E61" s="171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5">
        <v>136.84570646596001</v>
      </c>
    </row>
    <row r="62" spans="1:25">
      <c r="A62" s="130"/>
      <c r="B62" s="2" t="s">
        <v>166</v>
      </c>
      <c r="C62" s="123"/>
      <c r="D62" s="177">
        <v>0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5"/>
    </row>
    <row r="63" spans="1:25">
      <c r="A63" s="130"/>
      <c r="B63" s="2" t="s">
        <v>90</v>
      </c>
      <c r="C63" s="123"/>
      <c r="D63" s="94">
        <v>0</v>
      </c>
      <c r="E63" s="14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5"/>
    </row>
    <row r="64" spans="1:25">
      <c r="A64" s="130"/>
      <c r="B64" s="102" t="s">
        <v>167</v>
      </c>
      <c r="C64" s="123"/>
      <c r="D64" s="94">
        <v>-0.26925000000000199</v>
      </c>
      <c r="E64" s="14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5"/>
    </row>
    <row r="65" spans="1:25">
      <c r="B65" s="136"/>
      <c r="C65" s="101"/>
      <c r="D65" s="120"/>
    </row>
    <row r="66" spans="1:25">
      <c r="B66" s="139" t="s">
        <v>197</v>
      </c>
      <c r="Y66" s="121" t="s">
        <v>168</v>
      </c>
    </row>
    <row r="67" spans="1:25">
      <c r="A67" s="112" t="s">
        <v>25</v>
      </c>
      <c r="B67" s="99" t="s">
        <v>113</v>
      </c>
      <c r="C67" s="96" t="s">
        <v>114</v>
      </c>
      <c r="D67" s="97" t="s">
        <v>135</v>
      </c>
      <c r="E67" s="14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1">
        <v>1</v>
      </c>
    </row>
    <row r="68" spans="1:25">
      <c r="A68" s="130"/>
      <c r="B68" s="100" t="s">
        <v>136</v>
      </c>
      <c r="C68" s="88" t="s">
        <v>136</v>
      </c>
      <c r="D68" s="146" t="s">
        <v>147</v>
      </c>
      <c r="E68" s="14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1" t="s">
        <v>3</v>
      </c>
    </row>
    <row r="69" spans="1:25">
      <c r="A69" s="130"/>
      <c r="B69" s="100"/>
      <c r="C69" s="88"/>
      <c r="D69" s="89" t="s">
        <v>104</v>
      </c>
      <c r="E69" s="14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1">
        <v>2</v>
      </c>
    </row>
    <row r="70" spans="1:25">
      <c r="A70" s="130"/>
      <c r="B70" s="100"/>
      <c r="C70" s="88"/>
      <c r="D70" s="118"/>
      <c r="E70" s="14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1">
        <v>2</v>
      </c>
    </row>
    <row r="71" spans="1:25">
      <c r="A71" s="130"/>
      <c r="B71" s="99">
        <v>1</v>
      </c>
      <c r="C71" s="95">
        <v>1</v>
      </c>
      <c r="D71" s="104">
        <v>4.54</v>
      </c>
      <c r="E71" s="14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1">
        <v>1</v>
      </c>
    </row>
    <row r="72" spans="1:25">
      <c r="A72" s="130"/>
      <c r="B72" s="100">
        <v>1</v>
      </c>
      <c r="C72" s="88">
        <v>2</v>
      </c>
      <c r="D72" s="90">
        <v>4.46</v>
      </c>
      <c r="E72" s="14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1">
        <v>10</v>
      </c>
    </row>
    <row r="73" spans="1:25">
      <c r="A73" s="130"/>
      <c r="B73" s="101" t="s">
        <v>164</v>
      </c>
      <c r="C73" s="93"/>
      <c r="D73" s="109">
        <v>4.5</v>
      </c>
      <c r="E73" s="14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2"/>
    </row>
    <row r="74" spans="1:25">
      <c r="A74" s="130"/>
      <c r="B74" s="2" t="s">
        <v>165</v>
      </c>
      <c r="C74" s="123"/>
      <c r="D74" s="92">
        <v>4.5</v>
      </c>
      <c r="E74" s="14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2">
        <v>4.5</v>
      </c>
    </row>
    <row r="75" spans="1:25">
      <c r="A75" s="130"/>
      <c r="B75" s="2" t="s">
        <v>166</v>
      </c>
      <c r="C75" s="123"/>
      <c r="D75" s="92">
        <v>5.6568542494923851E-2</v>
      </c>
      <c r="E75" s="178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22"/>
    </row>
    <row r="76" spans="1:25">
      <c r="A76" s="130"/>
      <c r="B76" s="2" t="s">
        <v>90</v>
      </c>
      <c r="C76" s="123"/>
      <c r="D76" s="94">
        <v>1.257078722109419E-2</v>
      </c>
      <c r="E76" s="14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5"/>
    </row>
    <row r="77" spans="1:25">
      <c r="A77" s="130"/>
      <c r="B77" s="102" t="s">
        <v>167</v>
      </c>
      <c r="C77" s="123"/>
      <c r="D77" s="94">
        <v>0</v>
      </c>
      <c r="E77" s="14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5"/>
    </row>
    <row r="78" spans="1:25">
      <c r="B78" s="136"/>
      <c r="C78" s="101"/>
      <c r="D78" s="120"/>
    </row>
    <row r="79" spans="1:25">
      <c r="B79" s="139" t="s">
        <v>198</v>
      </c>
      <c r="Y79" s="121" t="s">
        <v>168</v>
      </c>
    </row>
    <row r="80" spans="1:25">
      <c r="A80" s="112" t="s">
        <v>30</v>
      </c>
      <c r="B80" s="99" t="s">
        <v>113</v>
      </c>
      <c r="C80" s="96" t="s">
        <v>114</v>
      </c>
      <c r="D80" s="97" t="s">
        <v>135</v>
      </c>
      <c r="E80" s="14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1">
        <v>1</v>
      </c>
    </row>
    <row r="81" spans="1:25">
      <c r="A81" s="130"/>
      <c r="B81" s="100" t="s">
        <v>136</v>
      </c>
      <c r="C81" s="88" t="s">
        <v>136</v>
      </c>
      <c r="D81" s="146" t="s">
        <v>147</v>
      </c>
      <c r="E81" s="14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1" t="s">
        <v>3</v>
      </c>
    </row>
    <row r="82" spans="1:25">
      <c r="A82" s="130"/>
      <c r="B82" s="100"/>
      <c r="C82" s="88"/>
      <c r="D82" s="89" t="s">
        <v>104</v>
      </c>
      <c r="E82" s="14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21">
        <v>2</v>
      </c>
    </row>
    <row r="83" spans="1:25">
      <c r="A83" s="130"/>
      <c r="B83" s="100"/>
      <c r="C83" s="88"/>
      <c r="D83" s="118"/>
      <c r="E83" s="14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1">
        <v>2</v>
      </c>
    </row>
    <row r="84" spans="1:25">
      <c r="A84" s="130"/>
      <c r="B84" s="99">
        <v>1</v>
      </c>
      <c r="C84" s="95">
        <v>1</v>
      </c>
      <c r="D84" s="104">
        <v>6.04</v>
      </c>
      <c r="E84" s="14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1">
        <v>1</v>
      </c>
    </row>
    <row r="85" spans="1:25">
      <c r="A85" s="130"/>
      <c r="B85" s="100">
        <v>1</v>
      </c>
      <c r="C85" s="88">
        <v>2</v>
      </c>
      <c r="D85" s="90">
        <v>5.89</v>
      </c>
      <c r="E85" s="14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1">
        <v>11</v>
      </c>
    </row>
    <row r="86" spans="1:25">
      <c r="A86" s="130"/>
      <c r="B86" s="101" t="s">
        <v>164</v>
      </c>
      <c r="C86" s="93"/>
      <c r="D86" s="109">
        <v>5.9649999999999999</v>
      </c>
      <c r="E86" s="14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2"/>
    </row>
    <row r="87" spans="1:25">
      <c r="A87" s="130"/>
      <c r="B87" s="2" t="s">
        <v>165</v>
      </c>
      <c r="C87" s="123"/>
      <c r="D87" s="92">
        <v>5.9649999999999999</v>
      </c>
      <c r="E87" s="14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22">
        <v>5.9649999999999999</v>
      </c>
    </row>
    <row r="88" spans="1:25">
      <c r="A88" s="130"/>
      <c r="B88" s="2" t="s">
        <v>166</v>
      </c>
      <c r="C88" s="123"/>
      <c r="D88" s="92">
        <v>0.10606601717798238</v>
      </c>
      <c r="E88" s="178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22"/>
    </row>
    <row r="89" spans="1:25">
      <c r="A89" s="130"/>
      <c r="B89" s="2" t="s">
        <v>90</v>
      </c>
      <c r="C89" s="123"/>
      <c r="D89" s="94">
        <v>1.7781394329921606E-2</v>
      </c>
      <c r="E89" s="1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5"/>
    </row>
    <row r="90" spans="1:25">
      <c r="A90" s="130"/>
      <c r="B90" s="102" t="s">
        <v>167</v>
      </c>
      <c r="C90" s="123"/>
      <c r="D90" s="94">
        <v>0</v>
      </c>
      <c r="E90" s="14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5"/>
    </row>
    <row r="91" spans="1:25">
      <c r="B91" s="136"/>
      <c r="C91" s="101"/>
      <c r="D91" s="120"/>
    </row>
    <row r="92" spans="1:25">
      <c r="B92" s="139" t="s">
        <v>199</v>
      </c>
      <c r="Y92" s="121" t="s">
        <v>168</v>
      </c>
    </row>
    <row r="93" spans="1:25">
      <c r="A93" s="112" t="s">
        <v>33</v>
      </c>
      <c r="B93" s="99" t="s">
        <v>113</v>
      </c>
      <c r="C93" s="96" t="s">
        <v>114</v>
      </c>
      <c r="D93" s="97" t="s">
        <v>135</v>
      </c>
      <c r="E93" s="14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1">
        <v>1</v>
      </c>
    </row>
    <row r="94" spans="1:25">
      <c r="A94" s="130"/>
      <c r="B94" s="100" t="s">
        <v>136</v>
      </c>
      <c r="C94" s="88" t="s">
        <v>136</v>
      </c>
      <c r="D94" s="146" t="s">
        <v>147</v>
      </c>
      <c r="E94" s="14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1" t="s">
        <v>3</v>
      </c>
    </row>
    <row r="95" spans="1:25">
      <c r="A95" s="130"/>
      <c r="B95" s="100"/>
      <c r="C95" s="88"/>
      <c r="D95" s="89" t="s">
        <v>104</v>
      </c>
      <c r="E95" s="14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1">
        <v>2</v>
      </c>
    </row>
    <row r="96" spans="1:25">
      <c r="A96" s="130"/>
      <c r="B96" s="100"/>
      <c r="C96" s="88"/>
      <c r="D96" s="118"/>
      <c r="E96" s="14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1">
        <v>2</v>
      </c>
    </row>
    <row r="97" spans="1:25">
      <c r="A97" s="130"/>
      <c r="B97" s="99">
        <v>1</v>
      </c>
      <c r="C97" s="95">
        <v>1</v>
      </c>
      <c r="D97" s="104">
        <v>4.01</v>
      </c>
      <c r="E97" s="14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21">
        <v>1</v>
      </c>
    </row>
    <row r="98" spans="1:25">
      <c r="A98" s="130"/>
      <c r="B98" s="100">
        <v>1</v>
      </c>
      <c r="C98" s="88">
        <v>2</v>
      </c>
      <c r="D98" s="90">
        <v>3.9899999999999998</v>
      </c>
      <c r="E98" s="14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1">
        <v>12</v>
      </c>
    </row>
    <row r="99" spans="1:25">
      <c r="A99" s="130"/>
      <c r="B99" s="101" t="s">
        <v>164</v>
      </c>
      <c r="C99" s="93"/>
      <c r="D99" s="109">
        <v>4</v>
      </c>
      <c r="E99" s="14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22"/>
    </row>
    <row r="100" spans="1:25">
      <c r="A100" s="130"/>
      <c r="B100" s="2" t="s">
        <v>165</v>
      </c>
      <c r="C100" s="123"/>
      <c r="D100" s="92">
        <v>4</v>
      </c>
      <c r="E100" s="14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2">
        <v>4</v>
      </c>
    </row>
    <row r="101" spans="1:25">
      <c r="A101" s="130"/>
      <c r="B101" s="2" t="s">
        <v>166</v>
      </c>
      <c r="C101" s="123"/>
      <c r="D101" s="92">
        <v>1.4142135623730963E-2</v>
      </c>
      <c r="E101" s="178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22"/>
    </row>
    <row r="102" spans="1:25">
      <c r="A102" s="130"/>
      <c r="B102" s="2" t="s">
        <v>90</v>
      </c>
      <c r="C102" s="123"/>
      <c r="D102" s="94">
        <v>3.5355339059327407E-3</v>
      </c>
      <c r="E102" s="14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5"/>
    </row>
    <row r="103" spans="1:25">
      <c r="A103" s="130"/>
      <c r="B103" s="102" t="s">
        <v>167</v>
      </c>
      <c r="C103" s="123"/>
      <c r="D103" s="94">
        <v>0</v>
      </c>
      <c r="E103" s="14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5"/>
    </row>
    <row r="104" spans="1:25">
      <c r="B104" s="136"/>
      <c r="C104" s="101"/>
      <c r="D104" s="120"/>
    </row>
    <row r="105" spans="1:25">
      <c r="B105" s="139" t="s">
        <v>200</v>
      </c>
      <c r="Y105" s="121" t="s">
        <v>168</v>
      </c>
    </row>
    <row r="106" spans="1:25">
      <c r="A106" s="112" t="s">
        <v>36</v>
      </c>
      <c r="B106" s="99" t="s">
        <v>113</v>
      </c>
      <c r="C106" s="96" t="s">
        <v>114</v>
      </c>
      <c r="D106" s="97" t="s">
        <v>135</v>
      </c>
      <c r="E106" s="14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1">
        <v>1</v>
      </c>
    </row>
    <row r="107" spans="1:25">
      <c r="A107" s="130"/>
      <c r="B107" s="100" t="s">
        <v>136</v>
      </c>
      <c r="C107" s="88" t="s">
        <v>136</v>
      </c>
      <c r="D107" s="146" t="s">
        <v>147</v>
      </c>
      <c r="E107" s="14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1" t="s">
        <v>3</v>
      </c>
    </row>
    <row r="108" spans="1:25">
      <c r="A108" s="130"/>
      <c r="B108" s="100"/>
      <c r="C108" s="88"/>
      <c r="D108" s="89" t="s">
        <v>104</v>
      </c>
      <c r="E108" s="14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1">
        <v>2</v>
      </c>
    </row>
    <row r="109" spans="1:25">
      <c r="A109" s="130"/>
      <c r="B109" s="100"/>
      <c r="C109" s="88"/>
      <c r="D109" s="118"/>
      <c r="E109" s="14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1">
        <v>2</v>
      </c>
    </row>
    <row r="110" spans="1:25">
      <c r="A110" s="130"/>
      <c r="B110" s="99">
        <v>1</v>
      </c>
      <c r="C110" s="95">
        <v>1</v>
      </c>
      <c r="D110" s="104">
        <v>1.37</v>
      </c>
      <c r="E110" s="14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1">
        <v>1</v>
      </c>
    </row>
    <row r="111" spans="1:25">
      <c r="A111" s="130"/>
      <c r="B111" s="100">
        <v>1</v>
      </c>
      <c r="C111" s="88">
        <v>2</v>
      </c>
      <c r="D111" s="90">
        <v>1.31</v>
      </c>
      <c r="E111" s="14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21">
        <v>13</v>
      </c>
    </row>
    <row r="112" spans="1:25">
      <c r="A112" s="130"/>
      <c r="B112" s="101" t="s">
        <v>164</v>
      </c>
      <c r="C112" s="93"/>
      <c r="D112" s="109">
        <v>1.34</v>
      </c>
      <c r="E112" s="14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22"/>
    </row>
    <row r="113" spans="1:25">
      <c r="A113" s="130"/>
      <c r="B113" s="2" t="s">
        <v>165</v>
      </c>
      <c r="C113" s="123"/>
      <c r="D113" s="92">
        <v>1.34</v>
      </c>
      <c r="E113" s="14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22">
        <v>1.34</v>
      </c>
    </row>
    <row r="114" spans="1:25">
      <c r="A114" s="130"/>
      <c r="B114" s="2" t="s">
        <v>166</v>
      </c>
      <c r="C114" s="123"/>
      <c r="D114" s="92">
        <v>4.2426406871192889E-2</v>
      </c>
      <c r="E114" s="178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22"/>
    </row>
    <row r="115" spans="1:25">
      <c r="A115" s="130"/>
      <c r="B115" s="2" t="s">
        <v>90</v>
      </c>
      <c r="C115" s="123"/>
      <c r="D115" s="94">
        <v>3.1661497665069316E-2</v>
      </c>
      <c r="E115" s="14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5"/>
    </row>
    <row r="116" spans="1:25">
      <c r="A116" s="130"/>
      <c r="B116" s="102" t="s">
        <v>167</v>
      </c>
      <c r="C116" s="123"/>
      <c r="D116" s="94">
        <v>0</v>
      </c>
      <c r="E116" s="14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5"/>
    </row>
    <row r="117" spans="1:25">
      <c r="B117" s="136"/>
      <c r="C117" s="101"/>
      <c r="D117" s="120"/>
    </row>
    <row r="118" spans="1:25">
      <c r="B118" s="139" t="s">
        <v>201</v>
      </c>
      <c r="Y118" s="121" t="s">
        <v>168</v>
      </c>
    </row>
    <row r="119" spans="1:25">
      <c r="A119" s="112" t="s">
        <v>48</v>
      </c>
      <c r="B119" s="99" t="s">
        <v>113</v>
      </c>
      <c r="C119" s="96" t="s">
        <v>114</v>
      </c>
      <c r="D119" s="97" t="s">
        <v>135</v>
      </c>
      <c r="E119" s="14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21">
        <v>1</v>
      </c>
    </row>
    <row r="120" spans="1:25">
      <c r="A120" s="130"/>
      <c r="B120" s="100" t="s">
        <v>136</v>
      </c>
      <c r="C120" s="88" t="s">
        <v>136</v>
      </c>
      <c r="D120" s="146" t="s">
        <v>147</v>
      </c>
      <c r="E120" s="14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21" t="s">
        <v>1</v>
      </c>
    </row>
    <row r="121" spans="1:25">
      <c r="A121" s="130"/>
      <c r="B121" s="100"/>
      <c r="C121" s="88"/>
      <c r="D121" s="89" t="s">
        <v>106</v>
      </c>
      <c r="E121" s="14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21">
        <v>2</v>
      </c>
    </row>
    <row r="122" spans="1:25">
      <c r="A122" s="130"/>
      <c r="B122" s="100"/>
      <c r="C122" s="88"/>
      <c r="D122" s="118"/>
      <c r="E122" s="14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21">
        <v>2</v>
      </c>
    </row>
    <row r="123" spans="1:25">
      <c r="A123" s="130"/>
      <c r="B123" s="99">
        <v>1</v>
      </c>
      <c r="C123" s="95">
        <v>1</v>
      </c>
      <c r="D123" s="104">
        <v>15.100000000000001</v>
      </c>
      <c r="E123" s="14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21">
        <v>1</v>
      </c>
    </row>
    <row r="124" spans="1:25">
      <c r="A124" s="130"/>
      <c r="B124" s="100">
        <v>1</v>
      </c>
      <c r="C124" s="88">
        <v>2</v>
      </c>
      <c r="D124" s="90">
        <v>14.800000000000002</v>
      </c>
      <c r="E124" s="14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21">
        <v>14</v>
      </c>
    </row>
    <row r="125" spans="1:25">
      <c r="A125" s="130"/>
      <c r="B125" s="101" t="s">
        <v>164</v>
      </c>
      <c r="C125" s="93"/>
      <c r="D125" s="109">
        <v>14.950000000000003</v>
      </c>
      <c r="E125" s="14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2"/>
    </row>
    <row r="126" spans="1:25">
      <c r="A126" s="130"/>
      <c r="B126" s="2" t="s">
        <v>165</v>
      </c>
      <c r="C126" s="123"/>
      <c r="D126" s="92">
        <v>14.950000000000003</v>
      </c>
      <c r="E126" s="14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2">
        <v>14.9332027698118</v>
      </c>
    </row>
    <row r="127" spans="1:25">
      <c r="A127" s="130"/>
      <c r="B127" s="2" t="s">
        <v>166</v>
      </c>
      <c r="C127" s="123"/>
      <c r="D127" s="92">
        <v>0.21213203435596351</v>
      </c>
      <c r="E127" s="178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22"/>
    </row>
    <row r="128" spans="1:25">
      <c r="A128" s="130"/>
      <c r="B128" s="2" t="s">
        <v>90</v>
      </c>
      <c r="C128" s="123"/>
      <c r="D128" s="94">
        <v>1.4189433736184847E-2</v>
      </c>
      <c r="E128" s="14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5"/>
    </row>
    <row r="129" spans="1:25">
      <c r="A129" s="130"/>
      <c r="B129" s="102" t="s">
        <v>167</v>
      </c>
      <c r="C129" s="123"/>
      <c r="D129" s="94">
        <v>1.1248243559753845E-3</v>
      </c>
      <c r="E129" s="14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5"/>
    </row>
    <row r="130" spans="1:25">
      <c r="B130" s="136"/>
      <c r="C130" s="101"/>
      <c r="D130" s="120"/>
    </row>
    <row r="131" spans="1:25">
      <c r="B131" s="139" t="s">
        <v>202</v>
      </c>
      <c r="Y131" s="121" t="s">
        <v>168</v>
      </c>
    </row>
    <row r="132" spans="1:25">
      <c r="A132" s="112" t="s">
        <v>39</v>
      </c>
      <c r="B132" s="99" t="s">
        <v>113</v>
      </c>
      <c r="C132" s="96" t="s">
        <v>114</v>
      </c>
      <c r="D132" s="97" t="s">
        <v>135</v>
      </c>
      <c r="E132" s="14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1">
        <v>1</v>
      </c>
    </row>
    <row r="133" spans="1:25">
      <c r="A133" s="130"/>
      <c r="B133" s="100" t="s">
        <v>136</v>
      </c>
      <c r="C133" s="88" t="s">
        <v>136</v>
      </c>
      <c r="D133" s="146" t="s">
        <v>147</v>
      </c>
      <c r="E133" s="14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21" t="s">
        <v>3</v>
      </c>
    </row>
    <row r="134" spans="1:25">
      <c r="A134" s="130"/>
      <c r="B134" s="100"/>
      <c r="C134" s="88"/>
      <c r="D134" s="89" t="s">
        <v>104</v>
      </c>
      <c r="E134" s="14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1">
        <v>1</v>
      </c>
    </row>
    <row r="135" spans="1:25">
      <c r="A135" s="130"/>
      <c r="B135" s="100"/>
      <c r="C135" s="88"/>
      <c r="D135" s="118"/>
      <c r="E135" s="14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1">
        <v>1</v>
      </c>
    </row>
    <row r="136" spans="1:25">
      <c r="A136" s="130"/>
      <c r="B136" s="99">
        <v>1</v>
      </c>
      <c r="C136" s="95">
        <v>1</v>
      </c>
      <c r="D136" s="180">
        <v>12.8</v>
      </c>
      <c r="E136" s="181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3">
        <v>1</v>
      </c>
    </row>
    <row r="137" spans="1:25">
      <c r="A137" s="130"/>
      <c r="B137" s="100">
        <v>1</v>
      </c>
      <c r="C137" s="88">
        <v>2</v>
      </c>
      <c r="D137" s="184">
        <v>12.7</v>
      </c>
      <c r="E137" s="181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3">
        <v>15</v>
      </c>
    </row>
    <row r="138" spans="1:25">
      <c r="A138" s="130"/>
      <c r="B138" s="101" t="s">
        <v>164</v>
      </c>
      <c r="C138" s="93"/>
      <c r="D138" s="185">
        <v>12.75</v>
      </c>
      <c r="E138" s="181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6"/>
    </row>
    <row r="139" spans="1:25">
      <c r="A139" s="130"/>
      <c r="B139" s="2" t="s">
        <v>165</v>
      </c>
      <c r="C139" s="123"/>
      <c r="D139" s="187">
        <v>12.75</v>
      </c>
      <c r="E139" s="181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6">
        <v>12.75</v>
      </c>
    </row>
    <row r="140" spans="1:25">
      <c r="A140" s="130"/>
      <c r="B140" s="2" t="s">
        <v>166</v>
      </c>
      <c r="C140" s="123"/>
      <c r="D140" s="187">
        <v>7.0710678118655765E-2</v>
      </c>
      <c r="E140" s="181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6"/>
    </row>
    <row r="141" spans="1:25">
      <c r="A141" s="130"/>
      <c r="B141" s="2" t="s">
        <v>90</v>
      </c>
      <c r="C141" s="123"/>
      <c r="D141" s="94">
        <v>5.5459355387180989E-3</v>
      </c>
      <c r="E141" s="14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5"/>
    </row>
    <row r="142" spans="1:25">
      <c r="A142" s="130"/>
      <c r="B142" s="102" t="s">
        <v>167</v>
      </c>
      <c r="C142" s="123"/>
      <c r="D142" s="94">
        <v>0</v>
      </c>
      <c r="E142" s="14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5"/>
    </row>
    <row r="143" spans="1:25">
      <c r="B143" s="136"/>
      <c r="C143" s="101"/>
      <c r="D143" s="120"/>
    </row>
    <row r="144" spans="1:25">
      <c r="B144" s="139" t="s">
        <v>203</v>
      </c>
      <c r="Y144" s="121" t="s">
        <v>168</v>
      </c>
    </row>
    <row r="145" spans="1:25">
      <c r="A145" s="112" t="s">
        <v>5</v>
      </c>
      <c r="B145" s="99" t="s">
        <v>113</v>
      </c>
      <c r="C145" s="96" t="s">
        <v>114</v>
      </c>
      <c r="D145" s="97" t="s">
        <v>135</v>
      </c>
      <c r="E145" s="14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21">
        <v>1</v>
      </c>
    </row>
    <row r="146" spans="1:25">
      <c r="A146" s="130"/>
      <c r="B146" s="100" t="s">
        <v>136</v>
      </c>
      <c r="C146" s="88" t="s">
        <v>136</v>
      </c>
      <c r="D146" s="146" t="s">
        <v>147</v>
      </c>
      <c r="E146" s="14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21" t="s">
        <v>3</v>
      </c>
    </row>
    <row r="147" spans="1:25">
      <c r="A147" s="130"/>
      <c r="B147" s="100"/>
      <c r="C147" s="88"/>
      <c r="D147" s="89" t="s">
        <v>104</v>
      </c>
      <c r="E147" s="14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21">
        <v>2</v>
      </c>
    </row>
    <row r="148" spans="1:25">
      <c r="A148" s="130"/>
      <c r="B148" s="100"/>
      <c r="C148" s="88"/>
      <c r="D148" s="118"/>
      <c r="E148" s="14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1">
        <v>2</v>
      </c>
    </row>
    <row r="149" spans="1:25">
      <c r="A149" s="130"/>
      <c r="B149" s="99">
        <v>1</v>
      </c>
      <c r="C149" s="95">
        <v>1</v>
      </c>
      <c r="D149" s="104">
        <v>5.68</v>
      </c>
      <c r="E149" s="14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21">
        <v>1</v>
      </c>
    </row>
    <row r="150" spans="1:25">
      <c r="A150" s="130"/>
      <c r="B150" s="100">
        <v>1</v>
      </c>
      <c r="C150" s="88">
        <v>2</v>
      </c>
      <c r="D150" s="90">
        <v>5.48</v>
      </c>
      <c r="E150" s="14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21">
        <v>16</v>
      </c>
    </row>
    <row r="151" spans="1:25">
      <c r="A151" s="130"/>
      <c r="B151" s="101" t="s">
        <v>164</v>
      </c>
      <c r="C151" s="93"/>
      <c r="D151" s="109">
        <v>5.58</v>
      </c>
      <c r="E151" s="14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2"/>
    </row>
    <row r="152" spans="1:25">
      <c r="A152" s="130"/>
      <c r="B152" s="2" t="s">
        <v>165</v>
      </c>
      <c r="C152" s="123"/>
      <c r="D152" s="92">
        <v>5.58</v>
      </c>
      <c r="E152" s="14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2">
        <v>5.58</v>
      </c>
    </row>
    <row r="153" spans="1:25">
      <c r="A153" s="130"/>
      <c r="B153" s="2" t="s">
        <v>166</v>
      </c>
      <c r="C153" s="123"/>
      <c r="D153" s="92">
        <v>0.141421356237309</v>
      </c>
      <c r="E153" s="178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22"/>
    </row>
    <row r="154" spans="1:25">
      <c r="A154" s="130"/>
      <c r="B154" s="2" t="s">
        <v>90</v>
      </c>
      <c r="C154" s="123"/>
      <c r="D154" s="94">
        <v>2.5344329074786561E-2</v>
      </c>
      <c r="E154" s="14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5"/>
    </row>
    <row r="155" spans="1:25">
      <c r="A155" s="130"/>
      <c r="B155" s="102" t="s">
        <v>167</v>
      </c>
      <c r="C155" s="123"/>
      <c r="D155" s="94">
        <v>0</v>
      </c>
      <c r="E155" s="14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5"/>
    </row>
    <row r="156" spans="1:25">
      <c r="B156" s="136"/>
      <c r="C156" s="101"/>
      <c r="D156" s="120"/>
    </row>
    <row r="157" spans="1:25">
      <c r="B157" s="139" t="s">
        <v>204</v>
      </c>
      <c r="Y157" s="121" t="s">
        <v>168</v>
      </c>
    </row>
    <row r="158" spans="1:25">
      <c r="A158" s="112" t="s">
        <v>8</v>
      </c>
      <c r="B158" s="99" t="s">
        <v>113</v>
      </c>
      <c r="C158" s="96" t="s">
        <v>114</v>
      </c>
      <c r="D158" s="97" t="s">
        <v>135</v>
      </c>
      <c r="E158" s="14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1">
        <v>1</v>
      </c>
    </row>
    <row r="159" spans="1:25">
      <c r="A159" s="130"/>
      <c r="B159" s="100" t="s">
        <v>136</v>
      </c>
      <c r="C159" s="88" t="s">
        <v>136</v>
      </c>
      <c r="D159" s="146" t="s">
        <v>147</v>
      </c>
      <c r="E159" s="14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21" t="s">
        <v>3</v>
      </c>
    </row>
    <row r="160" spans="1:25">
      <c r="A160" s="130"/>
      <c r="B160" s="100"/>
      <c r="C160" s="88"/>
      <c r="D160" s="89" t="s">
        <v>104</v>
      </c>
      <c r="E160" s="14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21">
        <v>2</v>
      </c>
    </row>
    <row r="161" spans="1:25">
      <c r="A161" s="130"/>
      <c r="B161" s="100"/>
      <c r="C161" s="88"/>
      <c r="D161" s="118"/>
      <c r="E161" s="14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21">
        <v>2</v>
      </c>
    </row>
    <row r="162" spans="1:25">
      <c r="A162" s="130"/>
      <c r="B162" s="99">
        <v>1</v>
      </c>
      <c r="C162" s="95">
        <v>1</v>
      </c>
      <c r="D162" s="104">
        <v>1.6</v>
      </c>
      <c r="E162" s="14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21">
        <v>1</v>
      </c>
    </row>
    <row r="163" spans="1:25">
      <c r="A163" s="130"/>
      <c r="B163" s="100">
        <v>1</v>
      </c>
      <c r="C163" s="88">
        <v>2</v>
      </c>
      <c r="D163" s="90">
        <v>1.6</v>
      </c>
      <c r="E163" s="14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21">
        <v>17</v>
      </c>
    </row>
    <row r="164" spans="1:25">
      <c r="A164" s="130"/>
      <c r="B164" s="101" t="s">
        <v>164</v>
      </c>
      <c r="C164" s="93"/>
      <c r="D164" s="109">
        <v>1.6</v>
      </c>
      <c r="E164" s="14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22"/>
    </row>
    <row r="165" spans="1:25">
      <c r="A165" s="130"/>
      <c r="B165" s="2" t="s">
        <v>165</v>
      </c>
      <c r="C165" s="123"/>
      <c r="D165" s="92">
        <v>1.6</v>
      </c>
      <c r="E165" s="14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22">
        <v>1.6</v>
      </c>
    </row>
    <row r="166" spans="1:25">
      <c r="A166" s="130"/>
      <c r="B166" s="2" t="s">
        <v>166</v>
      </c>
      <c r="C166" s="123"/>
      <c r="D166" s="92">
        <v>0</v>
      </c>
      <c r="E166" s="178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22"/>
    </row>
    <row r="167" spans="1:25">
      <c r="A167" s="130"/>
      <c r="B167" s="2" t="s">
        <v>90</v>
      </c>
      <c r="C167" s="123"/>
      <c r="D167" s="94">
        <v>0</v>
      </c>
      <c r="E167" s="14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5"/>
    </row>
    <row r="168" spans="1:25">
      <c r="A168" s="130"/>
      <c r="B168" s="102" t="s">
        <v>167</v>
      </c>
      <c r="C168" s="123"/>
      <c r="D168" s="94">
        <v>0</v>
      </c>
      <c r="E168" s="14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5"/>
    </row>
    <row r="169" spans="1:25">
      <c r="B169" s="136"/>
      <c r="C169" s="101"/>
      <c r="D169" s="120"/>
    </row>
    <row r="170" spans="1:25">
      <c r="B170" s="139" t="s">
        <v>205</v>
      </c>
      <c r="Y170" s="121" t="s">
        <v>168</v>
      </c>
    </row>
    <row r="171" spans="1:25">
      <c r="A171" s="112" t="s">
        <v>11</v>
      </c>
      <c r="B171" s="99" t="s">
        <v>113</v>
      </c>
      <c r="C171" s="96" t="s">
        <v>114</v>
      </c>
      <c r="D171" s="97" t="s">
        <v>135</v>
      </c>
      <c r="E171" s="14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21">
        <v>1</v>
      </c>
    </row>
    <row r="172" spans="1:25">
      <c r="A172" s="130"/>
      <c r="B172" s="100" t="s">
        <v>136</v>
      </c>
      <c r="C172" s="88" t="s">
        <v>136</v>
      </c>
      <c r="D172" s="146" t="s">
        <v>147</v>
      </c>
      <c r="E172" s="14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1" t="s">
        <v>3</v>
      </c>
    </row>
    <row r="173" spans="1:25">
      <c r="A173" s="130"/>
      <c r="B173" s="100"/>
      <c r="C173" s="88"/>
      <c r="D173" s="89" t="s">
        <v>104</v>
      </c>
      <c r="E173" s="14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21">
        <v>2</v>
      </c>
    </row>
    <row r="174" spans="1:25">
      <c r="A174" s="130"/>
      <c r="B174" s="100"/>
      <c r="C174" s="88"/>
      <c r="D174" s="118"/>
      <c r="E174" s="14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21">
        <v>2</v>
      </c>
    </row>
    <row r="175" spans="1:25">
      <c r="A175" s="130"/>
      <c r="B175" s="99">
        <v>1</v>
      </c>
      <c r="C175" s="95">
        <v>1</v>
      </c>
      <c r="D175" s="104">
        <v>1.37</v>
      </c>
      <c r="E175" s="14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21">
        <v>1</v>
      </c>
    </row>
    <row r="176" spans="1:25">
      <c r="A176" s="130"/>
      <c r="B176" s="100">
        <v>1</v>
      </c>
      <c r="C176" s="88">
        <v>2</v>
      </c>
      <c r="D176" s="90">
        <v>1.34</v>
      </c>
      <c r="E176" s="14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21">
        <v>18</v>
      </c>
    </row>
    <row r="177" spans="1:25">
      <c r="A177" s="130"/>
      <c r="B177" s="101" t="s">
        <v>164</v>
      </c>
      <c r="C177" s="93"/>
      <c r="D177" s="109">
        <v>1.355</v>
      </c>
      <c r="E177" s="14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22"/>
    </row>
    <row r="178" spans="1:25">
      <c r="A178" s="130"/>
      <c r="B178" s="2" t="s">
        <v>165</v>
      </c>
      <c r="C178" s="123"/>
      <c r="D178" s="92">
        <v>1.355</v>
      </c>
      <c r="E178" s="14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22">
        <v>1.355</v>
      </c>
    </row>
    <row r="179" spans="1:25">
      <c r="A179" s="130"/>
      <c r="B179" s="2" t="s">
        <v>166</v>
      </c>
      <c r="C179" s="123"/>
      <c r="D179" s="92">
        <v>2.1213203435596444E-2</v>
      </c>
      <c r="E179" s="178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22"/>
    </row>
    <row r="180" spans="1:25">
      <c r="A180" s="130"/>
      <c r="B180" s="2" t="s">
        <v>90</v>
      </c>
      <c r="C180" s="123"/>
      <c r="D180" s="94">
        <v>1.5655500690477081E-2</v>
      </c>
      <c r="E180" s="14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5"/>
    </row>
    <row r="181" spans="1:25">
      <c r="A181" s="130"/>
      <c r="B181" s="102" t="s">
        <v>167</v>
      </c>
      <c r="C181" s="123"/>
      <c r="D181" s="94">
        <v>0</v>
      </c>
      <c r="E181" s="14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5"/>
    </row>
    <row r="182" spans="1:25">
      <c r="B182" s="136"/>
      <c r="C182" s="101"/>
      <c r="D182" s="120"/>
    </row>
    <row r="183" spans="1:25">
      <c r="B183" s="139" t="s">
        <v>206</v>
      </c>
      <c r="Y183" s="121" t="s">
        <v>168</v>
      </c>
    </row>
    <row r="184" spans="1:25">
      <c r="A184" s="112" t="s">
        <v>50</v>
      </c>
      <c r="B184" s="99" t="s">
        <v>113</v>
      </c>
      <c r="C184" s="96" t="s">
        <v>114</v>
      </c>
      <c r="D184" s="97" t="s">
        <v>135</v>
      </c>
      <c r="E184" s="14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21">
        <v>1</v>
      </c>
    </row>
    <row r="185" spans="1:25">
      <c r="A185" s="130"/>
      <c r="B185" s="100" t="s">
        <v>136</v>
      </c>
      <c r="C185" s="88" t="s">
        <v>136</v>
      </c>
      <c r="D185" s="146" t="s">
        <v>147</v>
      </c>
      <c r="E185" s="14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1" t="s">
        <v>1</v>
      </c>
    </row>
    <row r="186" spans="1:25">
      <c r="A186" s="130"/>
      <c r="B186" s="100"/>
      <c r="C186" s="88"/>
      <c r="D186" s="89" t="s">
        <v>106</v>
      </c>
      <c r="E186" s="14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1">
        <v>3</v>
      </c>
    </row>
    <row r="187" spans="1:25">
      <c r="A187" s="130"/>
      <c r="B187" s="100"/>
      <c r="C187" s="88"/>
      <c r="D187" s="118"/>
      <c r="E187" s="14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21">
        <v>3</v>
      </c>
    </row>
    <row r="188" spans="1:25">
      <c r="A188" s="130"/>
      <c r="B188" s="99">
        <v>1</v>
      </c>
      <c r="C188" s="95">
        <v>1</v>
      </c>
      <c r="D188" s="188">
        <v>0.5</v>
      </c>
      <c r="E188" s="189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1">
        <v>1</v>
      </c>
    </row>
    <row r="189" spans="1:25">
      <c r="A189" s="130"/>
      <c r="B189" s="100">
        <v>1</v>
      </c>
      <c r="C189" s="88">
        <v>2</v>
      </c>
      <c r="D189" s="192">
        <v>0.49</v>
      </c>
      <c r="E189" s="189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1">
        <v>5</v>
      </c>
    </row>
    <row r="190" spans="1:25">
      <c r="A190" s="130"/>
      <c r="B190" s="101" t="s">
        <v>164</v>
      </c>
      <c r="C190" s="93"/>
      <c r="D190" s="193">
        <v>0.495</v>
      </c>
      <c r="E190" s="189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24"/>
    </row>
    <row r="191" spans="1:25">
      <c r="A191" s="130"/>
      <c r="B191" s="2" t="s">
        <v>165</v>
      </c>
      <c r="C191" s="123"/>
      <c r="D191" s="110">
        <v>0.495</v>
      </c>
      <c r="E191" s="189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24">
        <v>0.49393989706126501</v>
      </c>
    </row>
    <row r="192" spans="1:25">
      <c r="A192" s="130"/>
      <c r="B192" s="2" t="s">
        <v>166</v>
      </c>
      <c r="C192" s="123"/>
      <c r="D192" s="110">
        <v>7.0710678118654814E-3</v>
      </c>
      <c r="E192" s="14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24"/>
    </row>
    <row r="193" spans="1:25">
      <c r="A193" s="130"/>
      <c r="B193" s="2" t="s">
        <v>90</v>
      </c>
      <c r="C193" s="123"/>
      <c r="D193" s="94">
        <v>1.4284985478516124E-2</v>
      </c>
      <c r="E193" s="14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5"/>
    </row>
    <row r="194" spans="1:25">
      <c r="A194" s="130"/>
      <c r="B194" s="102" t="s">
        <v>167</v>
      </c>
      <c r="C194" s="123"/>
      <c r="D194" s="94">
        <v>2.1462184873952683E-3</v>
      </c>
      <c r="E194" s="14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5"/>
    </row>
    <row r="195" spans="1:25">
      <c r="B195" s="136"/>
      <c r="C195" s="101"/>
      <c r="D195" s="120"/>
    </row>
    <row r="196" spans="1:25">
      <c r="B196" s="139" t="s">
        <v>207</v>
      </c>
      <c r="Y196" s="121" t="s">
        <v>168</v>
      </c>
    </row>
    <row r="197" spans="1:25">
      <c r="A197" s="112" t="s">
        <v>15</v>
      </c>
      <c r="B197" s="99" t="s">
        <v>113</v>
      </c>
      <c r="C197" s="96" t="s">
        <v>114</v>
      </c>
      <c r="D197" s="97" t="s">
        <v>135</v>
      </c>
      <c r="E197" s="14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21">
        <v>1</v>
      </c>
    </row>
    <row r="198" spans="1:25">
      <c r="A198" s="130"/>
      <c r="B198" s="100" t="s">
        <v>136</v>
      </c>
      <c r="C198" s="88" t="s">
        <v>136</v>
      </c>
      <c r="D198" s="146" t="s">
        <v>147</v>
      </c>
      <c r="E198" s="14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1" t="s">
        <v>3</v>
      </c>
    </row>
    <row r="199" spans="1:25">
      <c r="A199" s="130"/>
      <c r="B199" s="100"/>
      <c r="C199" s="88"/>
      <c r="D199" s="89" t="s">
        <v>104</v>
      </c>
      <c r="E199" s="14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1">
        <v>1</v>
      </c>
    </row>
    <row r="200" spans="1:25">
      <c r="A200" s="130"/>
      <c r="B200" s="100"/>
      <c r="C200" s="88"/>
      <c r="D200" s="118"/>
      <c r="E200" s="14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21">
        <v>1</v>
      </c>
    </row>
    <row r="201" spans="1:25">
      <c r="A201" s="130"/>
      <c r="B201" s="99">
        <v>1</v>
      </c>
      <c r="C201" s="95">
        <v>1</v>
      </c>
      <c r="D201" s="180">
        <v>21.3</v>
      </c>
      <c r="E201" s="181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3">
        <v>1</v>
      </c>
    </row>
    <row r="202" spans="1:25">
      <c r="A202" s="130"/>
      <c r="B202" s="100">
        <v>1</v>
      </c>
      <c r="C202" s="88">
        <v>2</v>
      </c>
      <c r="D202" s="184">
        <v>21</v>
      </c>
      <c r="E202" s="181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3">
        <v>6</v>
      </c>
    </row>
    <row r="203" spans="1:25">
      <c r="A203" s="130"/>
      <c r="B203" s="101" t="s">
        <v>164</v>
      </c>
      <c r="C203" s="93"/>
      <c r="D203" s="185">
        <v>21.15</v>
      </c>
      <c r="E203" s="181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6"/>
    </row>
    <row r="204" spans="1:25">
      <c r="A204" s="130"/>
      <c r="B204" s="2" t="s">
        <v>165</v>
      </c>
      <c r="C204" s="123"/>
      <c r="D204" s="187">
        <v>21.15</v>
      </c>
      <c r="E204" s="181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6">
        <v>21.15</v>
      </c>
    </row>
    <row r="205" spans="1:25">
      <c r="A205" s="130"/>
      <c r="B205" s="2" t="s">
        <v>166</v>
      </c>
      <c r="C205" s="123"/>
      <c r="D205" s="187">
        <v>0.21213203435596475</v>
      </c>
      <c r="E205" s="181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6"/>
    </row>
    <row r="206" spans="1:25">
      <c r="A206" s="130"/>
      <c r="B206" s="2" t="s">
        <v>90</v>
      </c>
      <c r="C206" s="123"/>
      <c r="D206" s="94">
        <v>1.0029883421085805E-2</v>
      </c>
      <c r="E206" s="14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5"/>
    </row>
    <row r="207" spans="1:25">
      <c r="A207" s="130"/>
      <c r="B207" s="102" t="s">
        <v>167</v>
      </c>
      <c r="C207" s="123"/>
      <c r="D207" s="94">
        <v>0</v>
      </c>
      <c r="E207" s="14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5"/>
    </row>
    <row r="208" spans="1:25">
      <c r="B208" s="136"/>
      <c r="C208" s="101"/>
      <c r="D208" s="120"/>
    </row>
    <row r="209" spans="1:25">
      <c r="B209" s="139" t="s">
        <v>208</v>
      </c>
      <c r="Y209" s="121" t="s">
        <v>168</v>
      </c>
    </row>
    <row r="210" spans="1:25">
      <c r="A210" s="112" t="s">
        <v>20</v>
      </c>
      <c r="B210" s="99" t="s">
        <v>113</v>
      </c>
      <c r="C210" s="96" t="s">
        <v>114</v>
      </c>
      <c r="D210" s="97" t="s">
        <v>135</v>
      </c>
      <c r="E210" s="14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21">
        <v>1</v>
      </c>
    </row>
    <row r="211" spans="1:25">
      <c r="A211" s="130"/>
      <c r="B211" s="100" t="s">
        <v>136</v>
      </c>
      <c r="C211" s="88" t="s">
        <v>136</v>
      </c>
      <c r="D211" s="146" t="s">
        <v>147</v>
      </c>
      <c r="E211" s="14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21" t="s">
        <v>3</v>
      </c>
    </row>
    <row r="212" spans="1:25">
      <c r="A212" s="130"/>
      <c r="B212" s="100"/>
      <c r="C212" s="88"/>
      <c r="D212" s="89" t="s">
        <v>104</v>
      </c>
      <c r="E212" s="14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21">
        <v>2</v>
      </c>
    </row>
    <row r="213" spans="1:25">
      <c r="A213" s="130"/>
      <c r="B213" s="100"/>
      <c r="C213" s="88"/>
      <c r="D213" s="118"/>
      <c r="E213" s="14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21">
        <v>2</v>
      </c>
    </row>
    <row r="214" spans="1:25">
      <c r="A214" s="130"/>
      <c r="B214" s="99">
        <v>1</v>
      </c>
      <c r="C214" s="95">
        <v>1</v>
      </c>
      <c r="D214" s="104">
        <v>0.51</v>
      </c>
      <c r="E214" s="14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21">
        <v>1</v>
      </c>
    </row>
    <row r="215" spans="1:25">
      <c r="A215" s="130"/>
      <c r="B215" s="100">
        <v>1</v>
      </c>
      <c r="C215" s="88">
        <v>2</v>
      </c>
      <c r="D215" s="90">
        <v>0.51</v>
      </c>
      <c r="E215" s="14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21">
        <v>7</v>
      </c>
    </row>
    <row r="216" spans="1:25">
      <c r="A216" s="130"/>
      <c r="B216" s="101" t="s">
        <v>164</v>
      </c>
      <c r="C216" s="93"/>
      <c r="D216" s="109">
        <v>0.51</v>
      </c>
      <c r="E216" s="14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22"/>
    </row>
    <row r="217" spans="1:25">
      <c r="A217" s="130"/>
      <c r="B217" s="2" t="s">
        <v>165</v>
      </c>
      <c r="C217" s="123"/>
      <c r="D217" s="92">
        <v>0.51</v>
      </c>
      <c r="E217" s="14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22">
        <v>0.51</v>
      </c>
    </row>
    <row r="218" spans="1:25">
      <c r="A218" s="130"/>
      <c r="B218" s="2" t="s">
        <v>166</v>
      </c>
      <c r="C218" s="123"/>
      <c r="D218" s="92">
        <v>0</v>
      </c>
      <c r="E218" s="178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22"/>
    </row>
    <row r="219" spans="1:25">
      <c r="A219" s="130"/>
      <c r="B219" s="2" t="s">
        <v>90</v>
      </c>
      <c r="C219" s="123"/>
      <c r="D219" s="94">
        <v>0</v>
      </c>
      <c r="E219" s="14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5"/>
    </row>
    <row r="220" spans="1:25">
      <c r="A220" s="130"/>
      <c r="B220" s="102" t="s">
        <v>167</v>
      </c>
      <c r="C220" s="123"/>
      <c r="D220" s="94">
        <v>0</v>
      </c>
      <c r="E220" s="14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5"/>
    </row>
    <row r="221" spans="1:25">
      <c r="B221" s="136"/>
      <c r="C221" s="101"/>
      <c r="D221" s="120"/>
    </row>
    <row r="222" spans="1:25">
      <c r="B222" s="139" t="s">
        <v>209</v>
      </c>
      <c r="Y222" s="121" t="s">
        <v>168</v>
      </c>
    </row>
    <row r="223" spans="1:25">
      <c r="A223" s="112" t="s">
        <v>51</v>
      </c>
      <c r="B223" s="99" t="s">
        <v>113</v>
      </c>
      <c r="C223" s="96" t="s">
        <v>114</v>
      </c>
      <c r="D223" s="97" t="s">
        <v>135</v>
      </c>
      <c r="E223" s="14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1">
        <v>1</v>
      </c>
    </row>
    <row r="224" spans="1:25">
      <c r="A224" s="130"/>
      <c r="B224" s="100" t="s">
        <v>136</v>
      </c>
      <c r="C224" s="88" t="s">
        <v>136</v>
      </c>
      <c r="D224" s="146" t="s">
        <v>147</v>
      </c>
      <c r="E224" s="14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21" t="s">
        <v>1</v>
      </c>
    </row>
    <row r="225" spans="1:25">
      <c r="A225" s="130"/>
      <c r="B225" s="100"/>
      <c r="C225" s="88"/>
      <c r="D225" s="89" t="s">
        <v>106</v>
      </c>
      <c r="E225" s="14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21">
        <v>2</v>
      </c>
    </row>
    <row r="226" spans="1:25">
      <c r="A226" s="130"/>
      <c r="B226" s="100"/>
      <c r="C226" s="88"/>
      <c r="D226" s="118"/>
      <c r="E226" s="14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21">
        <v>2</v>
      </c>
    </row>
    <row r="227" spans="1:25">
      <c r="A227" s="130"/>
      <c r="B227" s="99">
        <v>1</v>
      </c>
      <c r="C227" s="95">
        <v>1</v>
      </c>
      <c r="D227" s="104">
        <v>2.27</v>
      </c>
      <c r="E227" s="14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21">
        <v>1</v>
      </c>
    </row>
    <row r="228" spans="1:25">
      <c r="A228" s="130"/>
      <c r="B228" s="100">
        <v>1</v>
      </c>
      <c r="C228" s="88">
        <v>2</v>
      </c>
      <c r="D228" s="90">
        <v>2.2400000000000002</v>
      </c>
      <c r="E228" s="14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1">
        <v>8</v>
      </c>
    </row>
    <row r="229" spans="1:25">
      <c r="A229" s="130"/>
      <c r="B229" s="101" t="s">
        <v>164</v>
      </c>
      <c r="C229" s="93"/>
      <c r="D229" s="109">
        <v>2.2549999999999999</v>
      </c>
      <c r="E229" s="14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2"/>
    </row>
    <row r="230" spans="1:25">
      <c r="A230" s="130"/>
      <c r="B230" s="2" t="s">
        <v>165</v>
      </c>
      <c r="C230" s="123"/>
      <c r="D230" s="92">
        <v>2.2549999999999999</v>
      </c>
      <c r="E230" s="14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22">
        <v>2.2584730430587401</v>
      </c>
    </row>
    <row r="231" spans="1:25">
      <c r="A231" s="130"/>
      <c r="B231" s="2" t="s">
        <v>166</v>
      </c>
      <c r="C231" s="123"/>
      <c r="D231" s="92">
        <v>2.1213203435596288E-2</v>
      </c>
      <c r="E231" s="178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22"/>
    </row>
    <row r="232" spans="1:25">
      <c r="A232" s="130"/>
      <c r="B232" s="2" t="s">
        <v>90</v>
      </c>
      <c r="C232" s="123"/>
      <c r="D232" s="94">
        <v>9.407185559022745E-3</v>
      </c>
      <c r="E232" s="14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5"/>
    </row>
    <row r="233" spans="1:25">
      <c r="A233" s="130"/>
      <c r="B233" s="102" t="s">
        <v>167</v>
      </c>
      <c r="C233" s="123"/>
      <c r="D233" s="94">
        <v>-1.5377837116162807E-3</v>
      </c>
      <c r="E233" s="14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5"/>
    </row>
    <row r="234" spans="1:25">
      <c r="B234" s="136"/>
      <c r="C234" s="101"/>
      <c r="D234" s="120"/>
    </row>
    <row r="235" spans="1:25">
      <c r="B235" s="139" t="s">
        <v>210</v>
      </c>
      <c r="Y235" s="121" t="s">
        <v>168</v>
      </c>
    </row>
    <row r="236" spans="1:25">
      <c r="A236" s="112" t="s">
        <v>52</v>
      </c>
      <c r="B236" s="99" t="s">
        <v>113</v>
      </c>
      <c r="C236" s="96" t="s">
        <v>114</v>
      </c>
      <c r="D236" s="97" t="s">
        <v>135</v>
      </c>
      <c r="E236" s="14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1">
        <v>1</v>
      </c>
    </row>
    <row r="237" spans="1:25">
      <c r="A237" s="130"/>
      <c r="B237" s="100" t="s">
        <v>136</v>
      </c>
      <c r="C237" s="88" t="s">
        <v>136</v>
      </c>
      <c r="D237" s="146" t="s">
        <v>147</v>
      </c>
      <c r="E237" s="14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1" t="s">
        <v>1</v>
      </c>
    </row>
    <row r="238" spans="1:25">
      <c r="A238" s="130"/>
      <c r="B238" s="100"/>
      <c r="C238" s="88"/>
      <c r="D238" s="89" t="s">
        <v>106</v>
      </c>
      <c r="E238" s="14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21">
        <v>3</v>
      </c>
    </row>
    <row r="239" spans="1:25">
      <c r="A239" s="130"/>
      <c r="B239" s="100"/>
      <c r="C239" s="88"/>
      <c r="D239" s="118"/>
      <c r="E239" s="14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21">
        <v>3</v>
      </c>
    </row>
    <row r="240" spans="1:25">
      <c r="A240" s="130"/>
      <c r="B240" s="99">
        <v>1</v>
      </c>
      <c r="C240" s="95">
        <v>1</v>
      </c>
      <c r="D240" s="188">
        <v>0.64</v>
      </c>
      <c r="E240" s="189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1">
        <v>1</v>
      </c>
    </row>
    <row r="241" spans="1:25">
      <c r="A241" s="130"/>
      <c r="B241" s="100">
        <v>1</v>
      </c>
      <c r="C241" s="88">
        <v>2</v>
      </c>
      <c r="D241" s="192">
        <v>0.60000000000000009</v>
      </c>
      <c r="E241" s="189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1">
        <v>9</v>
      </c>
    </row>
    <row r="242" spans="1:25">
      <c r="A242" s="130"/>
      <c r="B242" s="101" t="s">
        <v>164</v>
      </c>
      <c r="C242" s="93"/>
      <c r="D242" s="193">
        <v>0.62000000000000011</v>
      </c>
      <c r="E242" s="189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24"/>
    </row>
    <row r="243" spans="1:25">
      <c r="A243" s="130"/>
      <c r="B243" s="2" t="s">
        <v>165</v>
      </c>
      <c r="C243" s="123"/>
      <c r="D243" s="110">
        <v>0.62000000000000011</v>
      </c>
      <c r="E243" s="189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24">
        <v>0.62732342007435005</v>
      </c>
    </row>
    <row r="244" spans="1:25">
      <c r="A244" s="130"/>
      <c r="B244" s="2" t="s">
        <v>166</v>
      </c>
      <c r="C244" s="123"/>
      <c r="D244" s="110">
        <v>2.8284271247461849E-2</v>
      </c>
      <c r="E244" s="14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24"/>
    </row>
    <row r="245" spans="1:25">
      <c r="A245" s="130"/>
      <c r="B245" s="2" t="s">
        <v>90</v>
      </c>
      <c r="C245" s="123"/>
      <c r="D245" s="94">
        <v>4.5619792334615876E-2</v>
      </c>
      <c r="E245" s="14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5"/>
    </row>
    <row r="246" spans="1:25">
      <c r="A246" s="130"/>
      <c r="B246" s="102" t="s">
        <v>167</v>
      </c>
      <c r="C246" s="123"/>
      <c r="D246" s="94">
        <v>-1.1674074074074836E-2</v>
      </c>
      <c r="E246" s="14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5"/>
    </row>
    <row r="247" spans="1:25">
      <c r="B247" s="136"/>
      <c r="C247" s="101"/>
      <c r="D247" s="120"/>
    </row>
    <row r="248" spans="1:25">
      <c r="B248" s="139" t="s">
        <v>211</v>
      </c>
      <c r="Y248" s="121" t="s">
        <v>168</v>
      </c>
    </row>
    <row r="249" spans="1:25">
      <c r="A249" s="112" t="s">
        <v>53</v>
      </c>
      <c r="B249" s="99" t="s">
        <v>113</v>
      </c>
      <c r="C249" s="96" t="s">
        <v>114</v>
      </c>
      <c r="D249" s="97" t="s">
        <v>135</v>
      </c>
      <c r="E249" s="14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21">
        <v>1</v>
      </c>
    </row>
    <row r="250" spans="1:25">
      <c r="A250" s="130"/>
      <c r="B250" s="100" t="s">
        <v>136</v>
      </c>
      <c r="C250" s="88" t="s">
        <v>136</v>
      </c>
      <c r="D250" s="146" t="s">
        <v>147</v>
      </c>
      <c r="E250" s="14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21" t="s">
        <v>1</v>
      </c>
    </row>
    <row r="251" spans="1:25">
      <c r="A251" s="130"/>
      <c r="B251" s="100"/>
      <c r="C251" s="88"/>
      <c r="D251" s="89" t="s">
        <v>106</v>
      </c>
      <c r="E251" s="14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21">
        <v>3</v>
      </c>
    </row>
    <row r="252" spans="1:25">
      <c r="A252" s="130"/>
      <c r="B252" s="100"/>
      <c r="C252" s="88"/>
      <c r="D252" s="118"/>
      <c r="E252" s="14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21">
        <v>3</v>
      </c>
    </row>
    <row r="253" spans="1:25">
      <c r="A253" s="130"/>
      <c r="B253" s="99">
        <v>1</v>
      </c>
      <c r="C253" s="95">
        <v>1</v>
      </c>
      <c r="D253" s="188">
        <v>0.64</v>
      </c>
      <c r="E253" s="189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1">
        <v>1</v>
      </c>
    </row>
    <row r="254" spans="1:25">
      <c r="A254" s="130"/>
      <c r="B254" s="100">
        <v>1</v>
      </c>
      <c r="C254" s="88">
        <v>2</v>
      </c>
      <c r="D254" s="192">
        <v>0.64</v>
      </c>
      <c r="E254" s="189"/>
      <c r="F254" s="19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1">
        <v>10</v>
      </c>
    </row>
    <row r="255" spans="1:25">
      <c r="A255" s="130"/>
      <c r="B255" s="101" t="s">
        <v>164</v>
      </c>
      <c r="C255" s="93"/>
      <c r="D255" s="193">
        <v>0.64</v>
      </c>
      <c r="E255" s="189"/>
      <c r="F255" s="190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24"/>
    </row>
    <row r="256" spans="1:25">
      <c r="A256" s="130"/>
      <c r="B256" s="2" t="s">
        <v>165</v>
      </c>
      <c r="C256" s="123"/>
      <c r="D256" s="110">
        <v>0.64</v>
      </c>
      <c r="E256" s="189"/>
      <c r="F256" s="190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24">
        <v>0.63798219584569704</v>
      </c>
    </row>
    <row r="257" spans="1:25">
      <c r="A257" s="130"/>
      <c r="B257" s="2" t="s">
        <v>166</v>
      </c>
      <c r="C257" s="123"/>
      <c r="D257" s="110">
        <v>0</v>
      </c>
      <c r="E257" s="14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24"/>
    </row>
    <row r="258" spans="1:25">
      <c r="A258" s="130"/>
      <c r="B258" s="2" t="s">
        <v>90</v>
      </c>
      <c r="C258" s="123"/>
      <c r="D258" s="94">
        <v>0</v>
      </c>
      <c r="E258" s="14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5"/>
    </row>
    <row r="259" spans="1:25">
      <c r="A259" s="130"/>
      <c r="B259" s="102" t="s">
        <v>167</v>
      </c>
      <c r="C259" s="123"/>
      <c r="D259" s="94">
        <v>3.1627906976749998E-3</v>
      </c>
      <c r="E259" s="14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5"/>
    </row>
    <row r="260" spans="1:25">
      <c r="B260" s="136"/>
      <c r="C260" s="101"/>
      <c r="D260" s="120"/>
    </row>
    <row r="261" spans="1:25">
      <c r="B261" s="139" t="s">
        <v>212</v>
      </c>
      <c r="Y261" s="121" t="s">
        <v>168</v>
      </c>
    </row>
    <row r="262" spans="1:25">
      <c r="A262" s="112" t="s">
        <v>26</v>
      </c>
      <c r="B262" s="99" t="s">
        <v>113</v>
      </c>
      <c r="C262" s="96" t="s">
        <v>114</v>
      </c>
      <c r="D262" s="97" t="s">
        <v>135</v>
      </c>
      <c r="E262" s="14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21">
        <v>1</v>
      </c>
    </row>
    <row r="263" spans="1:25">
      <c r="A263" s="130"/>
      <c r="B263" s="100" t="s">
        <v>136</v>
      </c>
      <c r="C263" s="88" t="s">
        <v>136</v>
      </c>
      <c r="D263" s="146" t="s">
        <v>147</v>
      </c>
      <c r="E263" s="14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21" t="s">
        <v>3</v>
      </c>
    </row>
    <row r="264" spans="1:25">
      <c r="A264" s="130"/>
      <c r="B264" s="100"/>
      <c r="C264" s="88"/>
      <c r="D264" s="89" t="s">
        <v>104</v>
      </c>
      <c r="E264" s="14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21">
        <v>2</v>
      </c>
    </row>
    <row r="265" spans="1:25">
      <c r="A265" s="130"/>
      <c r="B265" s="100"/>
      <c r="C265" s="88"/>
      <c r="D265" s="118"/>
      <c r="E265" s="14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21">
        <v>2</v>
      </c>
    </row>
    <row r="266" spans="1:25">
      <c r="A266" s="130"/>
      <c r="B266" s="99">
        <v>1</v>
      </c>
      <c r="C266" s="95">
        <v>1</v>
      </c>
      <c r="D266" s="104">
        <v>4.0999999999999996</v>
      </c>
      <c r="E266" s="14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21">
        <v>1</v>
      </c>
    </row>
    <row r="267" spans="1:25">
      <c r="A267" s="130"/>
      <c r="B267" s="100">
        <v>1</v>
      </c>
      <c r="C267" s="88">
        <v>2</v>
      </c>
      <c r="D267" s="90">
        <v>4</v>
      </c>
      <c r="E267" s="14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21">
        <v>11</v>
      </c>
    </row>
    <row r="268" spans="1:25">
      <c r="A268" s="130"/>
      <c r="B268" s="101" t="s">
        <v>164</v>
      </c>
      <c r="C268" s="93"/>
      <c r="D268" s="109">
        <v>4.05</v>
      </c>
      <c r="E268" s="14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22"/>
    </row>
    <row r="269" spans="1:25">
      <c r="A269" s="130"/>
      <c r="B269" s="2" t="s">
        <v>165</v>
      </c>
      <c r="C269" s="123"/>
      <c r="D269" s="92">
        <v>4.05</v>
      </c>
      <c r="E269" s="14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22">
        <v>4.05</v>
      </c>
    </row>
    <row r="270" spans="1:25">
      <c r="A270" s="130"/>
      <c r="B270" s="2" t="s">
        <v>166</v>
      </c>
      <c r="C270" s="123"/>
      <c r="D270" s="92">
        <v>7.0710678118654502E-2</v>
      </c>
      <c r="E270" s="178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22"/>
    </row>
    <row r="271" spans="1:25">
      <c r="A271" s="130"/>
      <c r="B271" s="2" t="s">
        <v>90</v>
      </c>
      <c r="C271" s="123"/>
      <c r="D271" s="94">
        <v>1.7459426695964075E-2</v>
      </c>
      <c r="E271" s="14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5"/>
    </row>
    <row r="272" spans="1:25">
      <c r="A272" s="130"/>
      <c r="B272" s="102" t="s">
        <v>167</v>
      </c>
      <c r="C272" s="123"/>
      <c r="D272" s="94">
        <v>0</v>
      </c>
      <c r="E272" s="14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5"/>
    </row>
    <row r="273" spans="1:25">
      <c r="B273" s="136"/>
      <c r="C273" s="101"/>
      <c r="D273" s="120"/>
    </row>
    <row r="274" spans="1:25">
      <c r="B274" s="139" t="s">
        <v>213</v>
      </c>
      <c r="Y274" s="121" t="s">
        <v>168</v>
      </c>
    </row>
    <row r="275" spans="1:25">
      <c r="A275" s="112" t="s">
        <v>28</v>
      </c>
      <c r="B275" s="99" t="s">
        <v>113</v>
      </c>
      <c r="C275" s="96" t="s">
        <v>114</v>
      </c>
      <c r="D275" s="97" t="s">
        <v>135</v>
      </c>
      <c r="E275" s="14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21">
        <v>1</v>
      </c>
    </row>
    <row r="276" spans="1:25">
      <c r="A276" s="130"/>
      <c r="B276" s="100" t="s">
        <v>136</v>
      </c>
      <c r="C276" s="88" t="s">
        <v>136</v>
      </c>
      <c r="D276" s="146" t="s">
        <v>147</v>
      </c>
      <c r="E276" s="14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21" t="s">
        <v>3</v>
      </c>
    </row>
    <row r="277" spans="1:25">
      <c r="A277" s="130"/>
      <c r="B277" s="100"/>
      <c r="C277" s="88"/>
      <c r="D277" s="89" t="s">
        <v>104</v>
      </c>
      <c r="E277" s="14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21">
        <v>1</v>
      </c>
    </row>
    <row r="278" spans="1:25">
      <c r="A278" s="130"/>
      <c r="B278" s="100"/>
      <c r="C278" s="88"/>
      <c r="D278" s="118"/>
      <c r="E278" s="14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21">
        <v>1</v>
      </c>
    </row>
    <row r="279" spans="1:25">
      <c r="A279" s="130"/>
      <c r="B279" s="99">
        <v>1</v>
      </c>
      <c r="C279" s="95">
        <v>1</v>
      </c>
      <c r="D279" s="180">
        <v>20.7</v>
      </c>
      <c r="E279" s="181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3">
        <v>1</v>
      </c>
    </row>
    <row r="280" spans="1:25">
      <c r="A280" s="130"/>
      <c r="B280" s="100">
        <v>1</v>
      </c>
      <c r="C280" s="88">
        <v>2</v>
      </c>
      <c r="D280" s="184">
        <v>20.2</v>
      </c>
      <c r="E280" s="181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3">
        <v>12</v>
      </c>
    </row>
    <row r="281" spans="1:25">
      <c r="A281" s="130"/>
      <c r="B281" s="101" t="s">
        <v>164</v>
      </c>
      <c r="C281" s="93"/>
      <c r="D281" s="185">
        <v>20.45</v>
      </c>
      <c r="E281" s="181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6"/>
    </row>
    <row r="282" spans="1:25">
      <c r="A282" s="130"/>
      <c r="B282" s="2" t="s">
        <v>165</v>
      </c>
      <c r="C282" s="123"/>
      <c r="D282" s="187">
        <v>20.45</v>
      </c>
      <c r="E282" s="181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6">
        <v>20.45</v>
      </c>
    </row>
    <row r="283" spans="1:25">
      <c r="A283" s="130"/>
      <c r="B283" s="2" t="s">
        <v>166</v>
      </c>
      <c r="C283" s="123"/>
      <c r="D283" s="187">
        <v>0.35355339059327379</v>
      </c>
      <c r="E283" s="181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6"/>
    </row>
    <row r="284" spans="1:25">
      <c r="A284" s="130"/>
      <c r="B284" s="2" t="s">
        <v>90</v>
      </c>
      <c r="C284" s="123"/>
      <c r="D284" s="94">
        <v>1.7288674356639305E-2</v>
      </c>
      <c r="E284" s="14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5"/>
    </row>
    <row r="285" spans="1:25">
      <c r="A285" s="130"/>
      <c r="B285" s="102" t="s">
        <v>167</v>
      </c>
      <c r="C285" s="123"/>
      <c r="D285" s="94">
        <v>0</v>
      </c>
      <c r="E285" s="14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5"/>
    </row>
    <row r="286" spans="1:25">
      <c r="B286" s="136"/>
      <c r="C286" s="101"/>
      <c r="D286" s="120"/>
    </row>
    <row r="287" spans="1:25">
      <c r="B287" s="139" t="s">
        <v>214</v>
      </c>
      <c r="Y287" s="121" t="s">
        <v>168</v>
      </c>
    </row>
    <row r="288" spans="1:25">
      <c r="A288" s="112" t="s">
        <v>54</v>
      </c>
      <c r="B288" s="99" t="s">
        <v>113</v>
      </c>
      <c r="C288" s="96" t="s">
        <v>114</v>
      </c>
      <c r="D288" s="97" t="s">
        <v>135</v>
      </c>
      <c r="E288" s="14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1">
        <v>1</v>
      </c>
    </row>
    <row r="289" spans="1:25">
      <c r="A289" s="130"/>
      <c r="B289" s="100" t="s">
        <v>136</v>
      </c>
      <c r="C289" s="88" t="s">
        <v>136</v>
      </c>
      <c r="D289" s="146" t="s">
        <v>147</v>
      </c>
      <c r="E289" s="14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21" t="s">
        <v>1</v>
      </c>
    </row>
    <row r="290" spans="1:25">
      <c r="A290" s="130"/>
      <c r="B290" s="100"/>
      <c r="C290" s="88"/>
      <c r="D290" s="89" t="s">
        <v>106</v>
      </c>
      <c r="E290" s="14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21">
        <v>3</v>
      </c>
    </row>
    <row r="291" spans="1:25">
      <c r="A291" s="130"/>
      <c r="B291" s="100"/>
      <c r="C291" s="88"/>
      <c r="D291" s="118"/>
      <c r="E291" s="14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21">
        <v>3</v>
      </c>
    </row>
    <row r="292" spans="1:25">
      <c r="A292" s="130"/>
      <c r="B292" s="99">
        <v>1</v>
      </c>
      <c r="C292" s="95">
        <v>1</v>
      </c>
      <c r="D292" s="188">
        <v>0.28000000000000003</v>
      </c>
      <c r="E292" s="189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1">
        <v>1</v>
      </c>
    </row>
    <row r="293" spans="1:25">
      <c r="A293" s="130"/>
      <c r="B293" s="100">
        <v>1</v>
      </c>
      <c r="C293" s="88">
        <v>2</v>
      </c>
      <c r="D293" s="192">
        <v>0.27</v>
      </c>
      <c r="E293" s="189"/>
      <c r="F293" s="190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1">
        <v>13</v>
      </c>
    </row>
    <row r="294" spans="1:25">
      <c r="A294" s="130"/>
      <c r="B294" s="101" t="s">
        <v>164</v>
      </c>
      <c r="C294" s="93"/>
      <c r="D294" s="193">
        <v>0.27500000000000002</v>
      </c>
      <c r="E294" s="189"/>
      <c r="F294" s="190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24"/>
    </row>
    <row r="295" spans="1:25">
      <c r="A295" s="130"/>
      <c r="B295" s="2" t="s">
        <v>165</v>
      </c>
      <c r="C295" s="123"/>
      <c r="D295" s="110">
        <v>0.27500000000000002</v>
      </c>
      <c r="E295" s="189"/>
      <c r="F295" s="190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24">
        <v>0.27273520684238101</v>
      </c>
    </row>
    <row r="296" spans="1:25">
      <c r="A296" s="130"/>
      <c r="B296" s="2" t="s">
        <v>166</v>
      </c>
      <c r="C296" s="123"/>
      <c r="D296" s="110">
        <v>7.0710678118654814E-3</v>
      </c>
      <c r="E296" s="14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24"/>
    </row>
    <row r="297" spans="1:25">
      <c r="A297" s="130"/>
      <c r="B297" s="2" t="s">
        <v>90</v>
      </c>
      <c r="C297" s="123"/>
      <c r="D297" s="94">
        <v>2.5712973861329022E-2</v>
      </c>
      <c r="E297" s="14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5"/>
    </row>
    <row r="298" spans="1:25">
      <c r="A298" s="130"/>
      <c r="B298" s="102" t="s">
        <v>167</v>
      </c>
      <c r="C298" s="123"/>
      <c r="D298" s="94">
        <v>8.303999999999645E-3</v>
      </c>
      <c r="E298" s="14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5"/>
    </row>
    <row r="299" spans="1:25">
      <c r="B299" s="136"/>
      <c r="C299" s="101"/>
      <c r="D299" s="120"/>
    </row>
    <row r="300" spans="1:25">
      <c r="B300" s="139" t="s">
        <v>215</v>
      </c>
      <c r="Y300" s="121" t="s">
        <v>168</v>
      </c>
    </row>
    <row r="301" spans="1:25">
      <c r="A301" s="112" t="s">
        <v>37</v>
      </c>
      <c r="B301" s="99" t="s">
        <v>113</v>
      </c>
      <c r="C301" s="96" t="s">
        <v>114</v>
      </c>
      <c r="D301" s="97" t="s">
        <v>135</v>
      </c>
      <c r="E301" s="14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21">
        <v>1</v>
      </c>
    </row>
    <row r="302" spans="1:25">
      <c r="A302" s="130"/>
      <c r="B302" s="100" t="s">
        <v>136</v>
      </c>
      <c r="C302" s="88" t="s">
        <v>136</v>
      </c>
      <c r="D302" s="146" t="s">
        <v>147</v>
      </c>
      <c r="E302" s="14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21" t="s">
        <v>3</v>
      </c>
    </row>
    <row r="303" spans="1:25">
      <c r="A303" s="130"/>
      <c r="B303" s="100"/>
      <c r="C303" s="88"/>
      <c r="D303" s="89" t="s">
        <v>104</v>
      </c>
      <c r="E303" s="14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21">
        <v>2</v>
      </c>
    </row>
    <row r="304" spans="1:25">
      <c r="A304" s="130"/>
      <c r="B304" s="100"/>
      <c r="C304" s="88"/>
      <c r="D304" s="118"/>
      <c r="E304" s="14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21">
        <v>2</v>
      </c>
    </row>
    <row r="305" spans="1:25">
      <c r="A305" s="130"/>
      <c r="B305" s="99">
        <v>1</v>
      </c>
      <c r="C305" s="95">
        <v>1</v>
      </c>
      <c r="D305" s="104">
        <v>4.8099999999999996</v>
      </c>
      <c r="E305" s="14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21">
        <v>1</v>
      </c>
    </row>
    <row r="306" spans="1:25">
      <c r="A306" s="130"/>
      <c r="B306" s="100">
        <v>1</v>
      </c>
      <c r="C306" s="88">
        <v>2</v>
      </c>
      <c r="D306" s="90">
        <v>4.6900000000000004</v>
      </c>
      <c r="E306" s="14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21">
        <v>14</v>
      </c>
    </row>
    <row r="307" spans="1:25">
      <c r="A307" s="130"/>
      <c r="B307" s="101" t="s">
        <v>164</v>
      </c>
      <c r="C307" s="93"/>
      <c r="D307" s="109">
        <v>4.75</v>
      </c>
      <c r="E307" s="14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22"/>
    </row>
    <row r="308" spans="1:25">
      <c r="A308" s="130"/>
      <c r="B308" s="2" t="s">
        <v>165</v>
      </c>
      <c r="C308" s="123"/>
      <c r="D308" s="92">
        <v>4.75</v>
      </c>
      <c r="E308" s="14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22">
        <v>4.75</v>
      </c>
    </row>
    <row r="309" spans="1:25">
      <c r="A309" s="130"/>
      <c r="B309" s="2" t="s">
        <v>166</v>
      </c>
      <c r="C309" s="123"/>
      <c r="D309" s="92">
        <v>8.4852813742385153E-2</v>
      </c>
      <c r="E309" s="178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22"/>
    </row>
    <row r="310" spans="1:25">
      <c r="A310" s="130"/>
      <c r="B310" s="2" t="s">
        <v>90</v>
      </c>
      <c r="C310" s="123"/>
      <c r="D310" s="94">
        <v>1.7863750261554769E-2</v>
      </c>
      <c r="E310" s="14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5"/>
    </row>
    <row r="311" spans="1:25">
      <c r="A311" s="130"/>
      <c r="B311" s="102" t="s">
        <v>167</v>
      </c>
      <c r="C311" s="123"/>
      <c r="D311" s="94">
        <v>0</v>
      </c>
      <c r="E311" s="14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5"/>
    </row>
    <row r="312" spans="1:25">
      <c r="B312" s="136"/>
      <c r="C312" s="101"/>
      <c r="D312" s="120"/>
    </row>
    <row r="313" spans="1:25">
      <c r="B313" s="139" t="s">
        <v>216</v>
      </c>
      <c r="Y313" s="121" t="s">
        <v>168</v>
      </c>
    </row>
    <row r="314" spans="1:25">
      <c r="A314" s="112" t="s">
        <v>40</v>
      </c>
      <c r="B314" s="99" t="s">
        <v>113</v>
      </c>
      <c r="C314" s="96" t="s">
        <v>114</v>
      </c>
      <c r="D314" s="97" t="s">
        <v>135</v>
      </c>
      <c r="E314" s="14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21">
        <v>1</v>
      </c>
    </row>
    <row r="315" spans="1:25">
      <c r="A315" s="130"/>
      <c r="B315" s="100" t="s">
        <v>136</v>
      </c>
      <c r="C315" s="88" t="s">
        <v>136</v>
      </c>
      <c r="D315" s="146" t="s">
        <v>147</v>
      </c>
      <c r="E315" s="14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21" t="s">
        <v>3</v>
      </c>
    </row>
    <row r="316" spans="1:25">
      <c r="A316" s="130"/>
      <c r="B316" s="100"/>
      <c r="C316" s="88"/>
      <c r="D316" s="89" t="s">
        <v>104</v>
      </c>
      <c r="E316" s="14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21">
        <v>1</v>
      </c>
    </row>
    <row r="317" spans="1:25">
      <c r="A317" s="130"/>
      <c r="B317" s="100"/>
      <c r="C317" s="88"/>
      <c r="D317" s="118"/>
      <c r="E317" s="14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21">
        <v>1</v>
      </c>
    </row>
    <row r="318" spans="1:25">
      <c r="A318" s="130"/>
      <c r="B318" s="99">
        <v>1</v>
      </c>
      <c r="C318" s="95">
        <v>1</v>
      </c>
      <c r="D318" s="180">
        <v>21.9</v>
      </c>
      <c r="E318" s="181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3">
        <v>1</v>
      </c>
    </row>
    <row r="319" spans="1:25">
      <c r="A319" s="130"/>
      <c r="B319" s="100">
        <v>1</v>
      </c>
      <c r="C319" s="88">
        <v>2</v>
      </c>
      <c r="D319" s="184">
        <v>21.6</v>
      </c>
      <c r="E319" s="181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3">
        <v>15</v>
      </c>
    </row>
    <row r="320" spans="1:25">
      <c r="A320" s="130"/>
      <c r="B320" s="101" t="s">
        <v>164</v>
      </c>
      <c r="C320" s="93"/>
      <c r="D320" s="185">
        <v>21.75</v>
      </c>
      <c r="E320" s="181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6"/>
    </row>
    <row r="321" spans="1:25">
      <c r="A321" s="130"/>
      <c r="B321" s="2" t="s">
        <v>165</v>
      </c>
      <c r="C321" s="123"/>
      <c r="D321" s="187">
        <v>21.75</v>
      </c>
      <c r="E321" s="181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6">
        <v>21.75</v>
      </c>
    </row>
    <row r="322" spans="1:25">
      <c r="A322" s="130"/>
      <c r="B322" s="2" t="s">
        <v>166</v>
      </c>
      <c r="C322" s="123"/>
      <c r="D322" s="187">
        <v>0.21213203435596223</v>
      </c>
      <c r="E322" s="181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6"/>
    </row>
    <row r="323" spans="1:25">
      <c r="A323" s="130"/>
      <c r="B323" s="2" t="s">
        <v>90</v>
      </c>
      <c r="C323" s="123"/>
      <c r="D323" s="94">
        <v>9.7531969818833216E-3</v>
      </c>
      <c r="E323" s="14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5"/>
    </row>
    <row r="324" spans="1:25">
      <c r="A324" s="130"/>
      <c r="B324" s="102" t="s">
        <v>167</v>
      </c>
      <c r="C324" s="123"/>
      <c r="D324" s="94">
        <v>0</v>
      </c>
      <c r="E324" s="14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5"/>
    </row>
    <row r="325" spans="1:25">
      <c r="B325" s="136"/>
      <c r="C325" s="101"/>
      <c r="D325" s="120"/>
    </row>
    <row r="326" spans="1:25">
      <c r="B326" s="139" t="s">
        <v>217</v>
      </c>
      <c r="Y326" s="121" t="s">
        <v>168</v>
      </c>
    </row>
    <row r="327" spans="1:25">
      <c r="A327" s="112" t="s">
        <v>57</v>
      </c>
      <c r="B327" s="99" t="s">
        <v>113</v>
      </c>
      <c r="C327" s="96" t="s">
        <v>114</v>
      </c>
      <c r="D327" s="97" t="s">
        <v>135</v>
      </c>
      <c r="E327" s="14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21">
        <v>1</v>
      </c>
    </row>
    <row r="328" spans="1:25">
      <c r="A328" s="130"/>
      <c r="B328" s="100" t="s">
        <v>136</v>
      </c>
      <c r="C328" s="88" t="s">
        <v>136</v>
      </c>
      <c r="D328" s="146" t="s">
        <v>147</v>
      </c>
      <c r="E328" s="14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21" t="s">
        <v>1</v>
      </c>
    </row>
    <row r="329" spans="1:25">
      <c r="A329" s="130"/>
      <c r="B329" s="100"/>
      <c r="C329" s="88"/>
      <c r="D329" s="89" t="s">
        <v>106</v>
      </c>
      <c r="E329" s="14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21">
        <v>2</v>
      </c>
    </row>
    <row r="330" spans="1:25">
      <c r="A330" s="130"/>
      <c r="B330" s="100"/>
      <c r="C330" s="88"/>
      <c r="D330" s="118"/>
      <c r="E330" s="14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21">
        <v>2</v>
      </c>
    </row>
    <row r="331" spans="1:25">
      <c r="A331" s="130"/>
      <c r="B331" s="99">
        <v>1</v>
      </c>
      <c r="C331" s="95">
        <v>1</v>
      </c>
      <c r="D331" s="104">
        <v>21.5</v>
      </c>
      <c r="E331" s="14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21">
        <v>1</v>
      </c>
    </row>
    <row r="332" spans="1:25">
      <c r="A332" s="130"/>
      <c r="B332" s="100">
        <v>1</v>
      </c>
      <c r="C332" s="88">
        <v>2</v>
      </c>
      <c r="D332" s="90">
        <v>21.200000000000003</v>
      </c>
      <c r="E332" s="14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21">
        <v>16</v>
      </c>
    </row>
    <row r="333" spans="1:25">
      <c r="A333" s="130"/>
      <c r="B333" s="101" t="s">
        <v>164</v>
      </c>
      <c r="C333" s="93"/>
      <c r="D333" s="109">
        <v>21.35</v>
      </c>
      <c r="E333" s="14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22"/>
    </row>
    <row r="334" spans="1:25">
      <c r="A334" s="130"/>
      <c r="B334" s="2" t="s">
        <v>165</v>
      </c>
      <c r="C334" s="123"/>
      <c r="D334" s="92">
        <v>21.35</v>
      </c>
      <c r="E334" s="14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22">
        <v>21.316379955123399</v>
      </c>
    </row>
    <row r="335" spans="1:25">
      <c r="A335" s="130"/>
      <c r="B335" s="2" t="s">
        <v>166</v>
      </c>
      <c r="C335" s="123"/>
      <c r="D335" s="92">
        <v>0.21213203435596223</v>
      </c>
      <c r="E335" s="178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22"/>
    </row>
    <row r="336" spans="1:25">
      <c r="A336" s="130"/>
      <c r="B336" s="2" t="s">
        <v>90</v>
      </c>
      <c r="C336" s="123"/>
      <c r="D336" s="94">
        <v>9.9359266677265679E-3</v>
      </c>
      <c r="E336" s="14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5"/>
    </row>
    <row r="337" spans="1:25">
      <c r="A337" s="130"/>
      <c r="B337" s="102" t="s">
        <v>167</v>
      </c>
      <c r="C337" s="123"/>
      <c r="D337" s="94">
        <v>1.5771929824568431E-3</v>
      </c>
      <c r="E337" s="14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25"/>
    </row>
    <row r="338" spans="1:25">
      <c r="B338" s="136"/>
      <c r="C338" s="101"/>
      <c r="D338" s="120"/>
    </row>
    <row r="339" spans="1:25">
      <c r="B339" s="139" t="s">
        <v>218</v>
      </c>
      <c r="Y339" s="121" t="s">
        <v>168</v>
      </c>
    </row>
    <row r="340" spans="1:25">
      <c r="A340" s="112" t="s">
        <v>12</v>
      </c>
      <c r="B340" s="99" t="s">
        <v>113</v>
      </c>
      <c r="C340" s="96" t="s">
        <v>114</v>
      </c>
      <c r="D340" s="97" t="s">
        <v>135</v>
      </c>
      <c r="E340" s="14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21">
        <v>1</v>
      </c>
    </row>
    <row r="341" spans="1:25">
      <c r="A341" s="130"/>
      <c r="B341" s="100" t="s">
        <v>136</v>
      </c>
      <c r="C341" s="88" t="s">
        <v>136</v>
      </c>
      <c r="D341" s="146" t="s">
        <v>147</v>
      </c>
      <c r="E341" s="14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21" t="s">
        <v>3</v>
      </c>
    </row>
    <row r="342" spans="1:25">
      <c r="A342" s="130"/>
      <c r="B342" s="100"/>
      <c r="C342" s="88"/>
      <c r="D342" s="89" t="s">
        <v>104</v>
      </c>
      <c r="E342" s="14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21">
        <v>2</v>
      </c>
    </row>
    <row r="343" spans="1:25">
      <c r="A343" s="130"/>
      <c r="B343" s="100"/>
      <c r="C343" s="88"/>
      <c r="D343" s="118"/>
      <c r="E343" s="14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21">
        <v>2</v>
      </c>
    </row>
    <row r="344" spans="1:25">
      <c r="A344" s="130"/>
      <c r="B344" s="99">
        <v>1</v>
      </c>
      <c r="C344" s="95">
        <v>1</v>
      </c>
      <c r="D344" s="104">
        <v>4.9000000000000004</v>
      </c>
      <c r="E344" s="14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21">
        <v>1</v>
      </c>
    </row>
    <row r="345" spans="1:25">
      <c r="A345" s="130"/>
      <c r="B345" s="100">
        <v>1</v>
      </c>
      <c r="C345" s="88">
        <v>2</v>
      </c>
      <c r="D345" s="90">
        <v>4.74</v>
      </c>
      <c r="E345" s="14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21">
        <v>17</v>
      </c>
    </row>
    <row r="346" spans="1:25">
      <c r="A346" s="130"/>
      <c r="B346" s="101" t="s">
        <v>164</v>
      </c>
      <c r="C346" s="93"/>
      <c r="D346" s="109">
        <v>4.82</v>
      </c>
      <c r="E346" s="14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22"/>
    </row>
    <row r="347" spans="1:25">
      <c r="A347" s="130"/>
      <c r="B347" s="2" t="s">
        <v>165</v>
      </c>
      <c r="C347" s="123"/>
      <c r="D347" s="92">
        <v>4.82</v>
      </c>
      <c r="E347" s="14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22">
        <v>4.82</v>
      </c>
    </row>
    <row r="348" spans="1:25">
      <c r="A348" s="130"/>
      <c r="B348" s="2" t="s">
        <v>166</v>
      </c>
      <c r="C348" s="123"/>
      <c r="D348" s="92">
        <v>0.1131370849898477</v>
      </c>
      <c r="E348" s="178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22"/>
    </row>
    <row r="349" spans="1:25">
      <c r="A349" s="130"/>
      <c r="B349" s="2" t="s">
        <v>90</v>
      </c>
      <c r="C349" s="123"/>
      <c r="D349" s="94">
        <v>2.3472424271752633E-2</v>
      </c>
      <c r="E349" s="14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5"/>
    </row>
    <row r="350" spans="1:25">
      <c r="A350" s="130"/>
      <c r="B350" s="102" t="s">
        <v>167</v>
      </c>
      <c r="C350" s="123"/>
      <c r="D350" s="94">
        <v>0</v>
      </c>
      <c r="E350" s="14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5"/>
    </row>
    <row r="351" spans="1:25">
      <c r="B351" s="136"/>
      <c r="C351" s="101"/>
      <c r="D351" s="120"/>
    </row>
    <row r="352" spans="1:25">
      <c r="B352" s="139" t="s">
        <v>219</v>
      </c>
      <c r="Y352" s="121" t="s">
        <v>168</v>
      </c>
    </row>
    <row r="353" spans="1:25">
      <c r="A353" s="112" t="s">
        <v>13</v>
      </c>
      <c r="B353" s="99" t="s">
        <v>113</v>
      </c>
      <c r="C353" s="96" t="s">
        <v>114</v>
      </c>
      <c r="D353" s="97" t="s">
        <v>135</v>
      </c>
      <c r="E353" s="14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21">
        <v>1</v>
      </c>
    </row>
    <row r="354" spans="1:25">
      <c r="A354" s="130"/>
      <c r="B354" s="100" t="s">
        <v>136</v>
      </c>
      <c r="C354" s="88" t="s">
        <v>136</v>
      </c>
      <c r="D354" s="146" t="s">
        <v>147</v>
      </c>
      <c r="E354" s="14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21" t="s">
        <v>3</v>
      </c>
    </row>
    <row r="355" spans="1:25">
      <c r="A355" s="130"/>
      <c r="B355" s="100"/>
      <c r="C355" s="88"/>
      <c r="D355" s="89" t="s">
        <v>104</v>
      </c>
      <c r="E355" s="14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1">
        <v>2</v>
      </c>
    </row>
    <row r="356" spans="1:25">
      <c r="A356" s="130"/>
      <c r="B356" s="100"/>
      <c r="C356" s="88"/>
      <c r="D356" s="118"/>
      <c r="E356" s="14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1">
        <v>2</v>
      </c>
    </row>
    <row r="357" spans="1:25">
      <c r="A357" s="130"/>
      <c r="B357" s="99">
        <v>1</v>
      </c>
      <c r="C357" s="95">
        <v>1</v>
      </c>
      <c r="D357" s="104">
        <v>1</v>
      </c>
      <c r="E357" s="14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21">
        <v>1</v>
      </c>
    </row>
    <row r="358" spans="1:25">
      <c r="A358" s="130"/>
      <c r="B358" s="100">
        <v>1</v>
      </c>
      <c r="C358" s="88">
        <v>2</v>
      </c>
      <c r="D358" s="90">
        <v>1</v>
      </c>
      <c r="E358" s="14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21">
        <v>18</v>
      </c>
    </row>
    <row r="359" spans="1:25">
      <c r="A359" s="130"/>
      <c r="B359" s="101" t="s">
        <v>164</v>
      </c>
      <c r="C359" s="93"/>
      <c r="D359" s="109">
        <v>1</v>
      </c>
      <c r="E359" s="14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22"/>
    </row>
    <row r="360" spans="1:25">
      <c r="A360" s="130"/>
      <c r="B360" s="2" t="s">
        <v>165</v>
      </c>
      <c r="C360" s="123"/>
      <c r="D360" s="92">
        <v>1</v>
      </c>
      <c r="E360" s="14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22">
        <v>1</v>
      </c>
    </row>
    <row r="361" spans="1:25">
      <c r="A361" s="130"/>
      <c r="B361" s="2" t="s">
        <v>166</v>
      </c>
      <c r="C361" s="123"/>
      <c r="D361" s="92">
        <v>0</v>
      </c>
      <c r="E361" s="178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22"/>
    </row>
    <row r="362" spans="1:25">
      <c r="A362" s="130"/>
      <c r="B362" s="2" t="s">
        <v>90</v>
      </c>
      <c r="C362" s="123"/>
      <c r="D362" s="94">
        <v>0</v>
      </c>
      <c r="E362" s="14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5"/>
    </row>
    <row r="363" spans="1:25">
      <c r="A363" s="130"/>
      <c r="B363" s="102" t="s">
        <v>167</v>
      </c>
      <c r="C363" s="123"/>
      <c r="D363" s="94">
        <v>0</v>
      </c>
      <c r="E363" s="14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25"/>
    </row>
    <row r="364" spans="1:25">
      <c r="B364" s="136"/>
      <c r="C364" s="101"/>
      <c r="D364" s="120"/>
    </row>
    <row r="365" spans="1:25">
      <c r="B365" s="139" t="s">
        <v>220</v>
      </c>
      <c r="Y365" s="121" t="s">
        <v>168</v>
      </c>
    </row>
    <row r="366" spans="1:25">
      <c r="A366" s="112" t="s">
        <v>16</v>
      </c>
      <c r="B366" s="99" t="s">
        <v>113</v>
      </c>
      <c r="C366" s="96" t="s">
        <v>114</v>
      </c>
      <c r="D366" s="97" t="s">
        <v>135</v>
      </c>
      <c r="E366" s="14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21">
        <v>1</v>
      </c>
    </row>
    <row r="367" spans="1:25">
      <c r="A367" s="130"/>
      <c r="B367" s="100" t="s">
        <v>136</v>
      </c>
      <c r="C367" s="88" t="s">
        <v>136</v>
      </c>
      <c r="D367" s="146" t="s">
        <v>147</v>
      </c>
      <c r="E367" s="14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21" t="s">
        <v>3</v>
      </c>
    </row>
    <row r="368" spans="1:25">
      <c r="A368" s="130"/>
      <c r="B368" s="100"/>
      <c r="C368" s="88"/>
      <c r="D368" s="89" t="s">
        <v>104</v>
      </c>
      <c r="E368" s="14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21">
        <v>0</v>
      </c>
    </row>
    <row r="369" spans="1:25">
      <c r="A369" s="130"/>
      <c r="B369" s="100"/>
      <c r="C369" s="88"/>
      <c r="D369" s="118"/>
      <c r="E369" s="14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21">
        <v>0</v>
      </c>
    </row>
    <row r="370" spans="1:25">
      <c r="A370" s="130"/>
      <c r="B370" s="99">
        <v>1</v>
      </c>
      <c r="C370" s="95">
        <v>1</v>
      </c>
      <c r="D370" s="170">
        <v>134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3">
        <v>1</v>
      </c>
    </row>
    <row r="371" spans="1:25">
      <c r="A371" s="130"/>
      <c r="B371" s="100">
        <v>1</v>
      </c>
      <c r="C371" s="88">
        <v>2</v>
      </c>
      <c r="D371" s="174">
        <v>132.5</v>
      </c>
      <c r="E371" s="171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3">
        <v>5</v>
      </c>
    </row>
    <row r="372" spans="1:25">
      <c r="A372" s="130"/>
      <c r="B372" s="101" t="s">
        <v>164</v>
      </c>
      <c r="C372" s="93"/>
      <c r="D372" s="176">
        <v>133.25</v>
      </c>
      <c r="E372" s="171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5"/>
    </row>
    <row r="373" spans="1:25">
      <c r="A373" s="130"/>
      <c r="B373" s="2" t="s">
        <v>165</v>
      </c>
      <c r="C373" s="123"/>
      <c r="D373" s="177">
        <v>133.25</v>
      </c>
      <c r="E373" s="171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5">
        <v>133.25</v>
      </c>
    </row>
    <row r="374" spans="1:25">
      <c r="A374" s="130"/>
      <c r="B374" s="2" t="s">
        <v>166</v>
      </c>
      <c r="C374" s="123"/>
      <c r="D374" s="177">
        <v>1.0606601717798212</v>
      </c>
      <c r="E374" s="171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5"/>
    </row>
    <row r="375" spans="1:25">
      <c r="A375" s="130"/>
      <c r="B375" s="2" t="s">
        <v>90</v>
      </c>
      <c r="C375" s="123"/>
      <c r="D375" s="94">
        <v>7.9599262422500646E-3</v>
      </c>
      <c r="E375" s="14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5"/>
    </row>
    <row r="376" spans="1:25">
      <c r="A376" s="130"/>
      <c r="B376" s="102" t="s">
        <v>167</v>
      </c>
      <c r="C376" s="123"/>
      <c r="D376" s="94">
        <v>0</v>
      </c>
      <c r="E376" s="14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5"/>
    </row>
    <row r="377" spans="1:25">
      <c r="B377" s="136"/>
      <c r="C377" s="101"/>
      <c r="D377" s="120"/>
    </row>
    <row r="378" spans="1:25">
      <c r="B378" s="139" t="s">
        <v>221</v>
      </c>
      <c r="Y378" s="121" t="s">
        <v>168</v>
      </c>
    </row>
    <row r="379" spans="1:25">
      <c r="A379" s="112" t="s">
        <v>18</v>
      </c>
      <c r="B379" s="99" t="s">
        <v>113</v>
      </c>
      <c r="C379" s="96" t="s">
        <v>114</v>
      </c>
      <c r="D379" s="97" t="s">
        <v>135</v>
      </c>
      <c r="E379" s="14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21">
        <v>1</v>
      </c>
    </row>
    <row r="380" spans="1:25">
      <c r="A380" s="130"/>
      <c r="B380" s="100" t="s">
        <v>136</v>
      </c>
      <c r="C380" s="88" t="s">
        <v>136</v>
      </c>
      <c r="D380" s="146" t="s">
        <v>147</v>
      </c>
      <c r="E380" s="14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21" t="s">
        <v>3</v>
      </c>
    </row>
    <row r="381" spans="1:25">
      <c r="A381" s="130"/>
      <c r="B381" s="100"/>
      <c r="C381" s="88"/>
      <c r="D381" s="89" t="s">
        <v>104</v>
      </c>
      <c r="E381" s="14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21">
        <v>2</v>
      </c>
    </row>
    <row r="382" spans="1:25">
      <c r="A382" s="130"/>
      <c r="B382" s="100"/>
      <c r="C382" s="88"/>
      <c r="D382" s="118"/>
      <c r="E382" s="14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21">
        <v>2</v>
      </c>
    </row>
    <row r="383" spans="1:25">
      <c r="A383" s="130"/>
      <c r="B383" s="99">
        <v>1</v>
      </c>
      <c r="C383" s="95">
        <v>1</v>
      </c>
      <c r="D383" s="104">
        <v>0.3</v>
      </c>
      <c r="E383" s="14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21">
        <v>1</v>
      </c>
    </row>
    <row r="384" spans="1:25">
      <c r="A384" s="130"/>
      <c r="B384" s="100">
        <v>1</v>
      </c>
      <c r="C384" s="88">
        <v>2</v>
      </c>
      <c r="D384" s="90">
        <v>0.3</v>
      </c>
      <c r="E384" s="14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21">
        <v>6</v>
      </c>
    </row>
    <row r="385" spans="1:25">
      <c r="A385" s="130"/>
      <c r="B385" s="101" t="s">
        <v>164</v>
      </c>
      <c r="C385" s="93"/>
      <c r="D385" s="109">
        <v>0.3</v>
      </c>
      <c r="E385" s="14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22"/>
    </row>
    <row r="386" spans="1:25">
      <c r="A386" s="130"/>
      <c r="B386" s="2" t="s">
        <v>165</v>
      </c>
      <c r="C386" s="123"/>
      <c r="D386" s="92">
        <v>0.3</v>
      </c>
      <c r="E386" s="14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22">
        <v>0.3</v>
      </c>
    </row>
    <row r="387" spans="1:25">
      <c r="A387" s="130"/>
      <c r="B387" s="2" t="s">
        <v>166</v>
      </c>
      <c r="C387" s="123"/>
      <c r="D387" s="92">
        <v>0</v>
      </c>
      <c r="E387" s="178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22"/>
    </row>
    <row r="388" spans="1:25">
      <c r="A388" s="130"/>
      <c r="B388" s="2" t="s">
        <v>90</v>
      </c>
      <c r="C388" s="123"/>
      <c r="D388" s="94">
        <v>0</v>
      </c>
      <c r="E388" s="14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5"/>
    </row>
    <row r="389" spans="1:25">
      <c r="A389" s="130"/>
      <c r="B389" s="102" t="s">
        <v>167</v>
      </c>
      <c r="C389" s="123"/>
      <c r="D389" s="94">
        <v>0</v>
      </c>
      <c r="E389" s="14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5"/>
    </row>
    <row r="390" spans="1:25">
      <c r="B390" s="136"/>
      <c r="C390" s="101"/>
      <c r="D390" s="120"/>
    </row>
    <row r="391" spans="1:25">
      <c r="B391" s="139" t="s">
        <v>222</v>
      </c>
      <c r="Y391" s="121" t="s">
        <v>168</v>
      </c>
    </row>
    <row r="392" spans="1:25">
      <c r="A392" s="112" t="s">
        <v>21</v>
      </c>
      <c r="B392" s="99" t="s">
        <v>113</v>
      </c>
      <c r="C392" s="96" t="s">
        <v>114</v>
      </c>
      <c r="D392" s="97" t="s">
        <v>135</v>
      </c>
      <c r="E392" s="14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21">
        <v>1</v>
      </c>
    </row>
    <row r="393" spans="1:25">
      <c r="A393" s="130"/>
      <c r="B393" s="100" t="s">
        <v>136</v>
      </c>
      <c r="C393" s="88" t="s">
        <v>136</v>
      </c>
      <c r="D393" s="146" t="s">
        <v>147</v>
      </c>
      <c r="E393" s="14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21" t="s">
        <v>3</v>
      </c>
    </row>
    <row r="394" spans="1:25">
      <c r="A394" s="130"/>
      <c r="B394" s="100"/>
      <c r="C394" s="88"/>
      <c r="D394" s="89" t="s">
        <v>104</v>
      </c>
      <c r="E394" s="14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21">
        <v>2</v>
      </c>
    </row>
    <row r="395" spans="1:25">
      <c r="A395" s="130"/>
      <c r="B395" s="100"/>
      <c r="C395" s="88"/>
      <c r="D395" s="118"/>
      <c r="E395" s="14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21">
        <v>2</v>
      </c>
    </row>
    <row r="396" spans="1:25">
      <c r="A396" s="130"/>
      <c r="B396" s="99">
        <v>1</v>
      </c>
      <c r="C396" s="95">
        <v>1</v>
      </c>
      <c r="D396" s="104">
        <v>0.88</v>
      </c>
      <c r="E396" s="14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21">
        <v>1</v>
      </c>
    </row>
    <row r="397" spans="1:25">
      <c r="A397" s="130"/>
      <c r="B397" s="100">
        <v>1</v>
      </c>
      <c r="C397" s="88">
        <v>2</v>
      </c>
      <c r="D397" s="90">
        <v>0.87</v>
      </c>
      <c r="E397" s="14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21">
        <v>7</v>
      </c>
    </row>
    <row r="398" spans="1:25">
      <c r="A398" s="130"/>
      <c r="B398" s="101" t="s">
        <v>164</v>
      </c>
      <c r="C398" s="93"/>
      <c r="D398" s="109">
        <v>0.875</v>
      </c>
      <c r="E398" s="14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22"/>
    </row>
    <row r="399" spans="1:25">
      <c r="A399" s="130"/>
      <c r="B399" s="2" t="s">
        <v>165</v>
      </c>
      <c r="C399" s="123"/>
      <c r="D399" s="92">
        <v>0.875</v>
      </c>
      <c r="E399" s="14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22">
        <v>0.875</v>
      </c>
    </row>
    <row r="400" spans="1:25">
      <c r="A400" s="130"/>
      <c r="B400" s="2" t="s">
        <v>166</v>
      </c>
      <c r="C400" s="123"/>
      <c r="D400" s="92">
        <v>7.0710678118654814E-3</v>
      </c>
      <c r="E400" s="178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22"/>
    </row>
    <row r="401" spans="1:25">
      <c r="A401" s="130"/>
      <c r="B401" s="2" t="s">
        <v>90</v>
      </c>
      <c r="C401" s="123"/>
      <c r="D401" s="94">
        <v>8.0812203564176923E-3</v>
      </c>
      <c r="E401" s="14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5"/>
    </row>
    <row r="402" spans="1:25">
      <c r="A402" s="130"/>
      <c r="B402" s="102" t="s">
        <v>167</v>
      </c>
      <c r="C402" s="123"/>
      <c r="D402" s="94">
        <v>0</v>
      </c>
      <c r="E402" s="14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5"/>
    </row>
    <row r="403" spans="1:25">
      <c r="B403" s="136"/>
      <c r="C403" s="101"/>
      <c r="D403" s="120"/>
    </row>
    <row r="404" spans="1:25">
      <c r="B404" s="139" t="s">
        <v>223</v>
      </c>
      <c r="Y404" s="121" t="s">
        <v>168</v>
      </c>
    </row>
    <row r="405" spans="1:25">
      <c r="A405" s="112" t="s">
        <v>27</v>
      </c>
      <c r="B405" s="99" t="s">
        <v>113</v>
      </c>
      <c r="C405" s="96" t="s">
        <v>114</v>
      </c>
      <c r="D405" s="97" t="s">
        <v>135</v>
      </c>
      <c r="E405" s="14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21">
        <v>1</v>
      </c>
    </row>
    <row r="406" spans="1:25">
      <c r="A406" s="130"/>
      <c r="B406" s="100" t="s">
        <v>136</v>
      </c>
      <c r="C406" s="88" t="s">
        <v>136</v>
      </c>
      <c r="D406" s="146" t="s">
        <v>147</v>
      </c>
      <c r="E406" s="14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21" t="s">
        <v>3</v>
      </c>
    </row>
    <row r="407" spans="1:25">
      <c r="A407" s="130"/>
      <c r="B407" s="100"/>
      <c r="C407" s="88"/>
      <c r="D407" s="89" t="s">
        <v>104</v>
      </c>
      <c r="E407" s="14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21">
        <v>2</v>
      </c>
    </row>
    <row r="408" spans="1:25">
      <c r="A408" s="130"/>
      <c r="B408" s="100"/>
      <c r="C408" s="88"/>
      <c r="D408" s="118"/>
      <c r="E408" s="14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21">
        <v>2</v>
      </c>
    </row>
    <row r="409" spans="1:25">
      <c r="A409" s="130"/>
      <c r="B409" s="99">
        <v>1</v>
      </c>
      <c r="C409" s="95">
        <v>1</v>
      </c>
      <c r="D409" s="104">
        <v>4.33</v>
      </c>
      <c r="E409" s="14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21">
        <v>1</v>
      </c>
    </row>
    <row r="410" spans="1:25">
      <c r="A410" s="130"/>
      <c r="B410" s="100">
        <v>1</v>
      </c>
      <c r="C410" s="88">
        <v>2</v>
      </c>
      <c r="D410" s="90">
        <v>4.2699999999999996</v>
      </c>
      <c r="E410" s="14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21">
        <v>8</v>
      </c>
    </row>
    <row r="411" spans="1:25">
      <c r="A411" s="130"/>
      <c r="B411" s="101" t="s">
        <v>164</v>
      </c>
      <c r="C411" s="93"/>
      <c r="D411" s="109">
        <v>4.3</v>
      </c>
      <c r="E411" s="14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22"/>
    </row>
    <row r="412" spans="1:25">
      <c r="A412" s="130"/>
      <c r="B412" s="2" t="s">
        <v>165</v>
      </c>
      <c r="C412" s="123"/>
      <c r="D412" s="92">
        <v>4.3</v>
      </c>
      <c r="E412" s="14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2">
        <v>4.3</v>
      </c>
    </row>
    <row r="413" spans="1:25">
      <c r="A413" s="130"/>
      <c r="B413" s="2" t="s">
        <v>166</v>
      </c>
      <c r="C413" s="123"/>
      <c r="D413" s="92">
        <v>4.2426406871193201E-2</v>
      </c>
      <c r="E413" s="178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22"/>
    </row>
    <row r="414" spans="1:25">
      <c r="A414" s="130"/>
      <c r="B414" s="2" t="s">
        <v>90</v>
      </c>
      <c r="C414" s="123"/>
      <c r="D414" s="94">
        <v>9.8666062491146976E-3</v>
      </c>
      <c r="E414" s="14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5"/>
    </row>
    <row r="415" spans="1:25">
      <c r="A415" s="130"/>
      <c r="B415" s="102" t="s">
        <v>167</v>
      </c>
      <c r="C415" s="123"/>
      <c r="D415" s="94">
        <v>0</v>
      </c>
      <c r="E415" s="14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5"/>
    </row>
    <row r="416" spans="1:25">
      <c r="B416" s="136"/>
      <c r="C416" s="101"/>
      <c r="D416" s="120"/>
    </row>
    <row r="417" spans="1:25">
      <c r="B417" s="139" t="s">
        <v>224</v>
      </c>
      <c r="Y417" s="121" t="s">
        <v>168</v>
      </c>
    </row>
    <row r="418" spans="1:25">
      <c r="A418" s="112" t="s">
        <v>58</v>
      </c>
      <c r="B418" s="99" t="s">
        <v>113</v>
      </c>
      <c r="C418" s="96" t="s">
        <v>114</v>
      </c>
      <c r="D418" s="97" t="s">
        <v>135</v>
      </c>
      <c r="E418" s="14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21">
        <v>1</v>
      </c>
    </row>
    <row r="419" spans="1:25">
      <c r="A419" s="130"/>
      <c r="B419" s="100" t="s">
        <v>136</v>
      </c>
      <c r="C419" s="88" t="s">
        <v>136</v>
      </c>
      <c r="D419" s="146" t="s">
        <v>147</v>
      </c>
      <c r="E419" s="14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21" t="s">
        <v>1</v>
      </c>
    </row>
    <row r="420" spans="1:25">
      <c r="A420" s="130"/>
      <c r="B420" s="100"/>
      <c r="C420" s="88"/>
      <c r="D420" s="89" t="s">
        <v>106</v>
      </c>
      <c r="E420" s="14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21">
        <v>3</v>
      </c>
    </row>
    <row r="421" spans="1:25">
      <c r="A421" s="130"/>
      <c r="B421" s="100"/>
      <c r="C421" s="88"/>
      <c r="D421" s="118"/>
      <c r="E421" s="14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21">
        <v>3</v>
      </c>
    </row>
    <row r="422" spans="1:25">
      <c r="A422" s="130"/>
      <c r="B422" s="99">
        <v>1</v>
      </c>
      <c r="C422" s="95">
        <v>1</v>
      </c>
      <c r="D422" s="188">
        <v>0.32</v>
      </c>
      <c r="E422" s="189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1">
        <v>1</v>
      </c>
    </row>
    <row r="423" spans="1:25">
      <c r="A423" s="130"/>
      <c r="B423" s="100">
        <v>1</v>
      </c>
      <c r="C423" s="88">
        <v>2</v>
      </c>
      <c r="D423" s="192">
        <v>0.31</v>
      </c>
      <c r="E423" s="189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1">
        <v>9</v>
      </c>
    </row>
    <row r="424" spans="1:25">
      <c r="A424" s="130"/>
      <c r="B424" s="101" t="s">
        <v>164</v>
      </c>
      <c r="C424" s="93"/>
      <c r="D424" s="193">
        <v>0.315</v>
      </c>
      <c r="E424" s="189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24"/>
    </row>
    <row r="425" spans="1:25">
      <c r="A425" s="130"/>
      <c r="B425" s="2" t="s">
        <v>165</v>
      </c>
      <c r="C425" s="123"/>
      <c r="D425" s="110">
        <v>0.315</v>
      </c>
      <c r="E425" s="189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24">
        <v>0.31472933277381399</v>
      </c>
    </row>
    <row r="426" spans="1:25">
      <c r="A426" s="130"/>
      <c r="B426" s="2" t="s">
        <v>166</v>
      </c>
      <c r="C426" s="123"/>
      <c r="D426" s="110">
        <v>7.0710678118654814E-3</v>
      </c>
      <c r="E426" s="14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24"/>
    </row>
    <row r="427" spans="1:25">
      <c r="A427" s="130"/>
      <c r="B427" s="2" t="s">
        <v>90</v>
      </c>
      <c r="C427" s="123"/>
      <c r="D427" s="94">
        <v>2.244783432338248E-2</v>
      </c>
      <c r="E427" s="14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5"/>
    </row>
    <row r="428" spans="1:25">
      <c r="A428" s="130"/>
      <c r="B428" s="102" t="s">
        <v>167</v>
      </c>
      <c r="C428" s="123"/>
      <c r="D428" s="94">
        <v>8.6000000000163723E-4</v>
      </c>
      <c r="E428" s="14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5"/>
    </row>
    <row r="429" spans="1:25">
      <c r="B429" s="136"/>
      <c r="C429" s="101"/>
      <c r="D429" s="120"/>
    </row>
    <row r="430" spans="1:25">
      <c r="B430" s="139" t="s">
        <v>225</v>
      </c>
      <c r="Y430" s="121" t="s">
        <v>168</v>
      </c>
    </row>
    <row r="431" spans="1:25">
      <c r="A431" s="112" t="s">
        <v>59</v>
      </c>
      <c r="B431" s="99" t="s">
        <v>113</v>
      </c>
      <c r="C431" s="96" t="s">
        <v>114</v>
      </c>
      <c r="D431" s="97" t="s">
        <v>135</v>
      </c>
      <c r="E431" s="14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21">
        <v>1</v>
      </c>
    </row>
    <row r="432" spans="1:25">
      <c r="A432" s="130"/>
      <c r="B432" s="100" t="s">
        <v>136</v>
      </c>
      <c r="C432" s="88" t="s">
        <v>136</v>
      </c>
      <c r="D432" s="146" t="s">
        <v>147</v>
      </c>
      <c r="E432" s="14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21" t="s">
        <v>3</v>
      </c>
    </row>
    <row r="433" spans="1:25">
      <c r="A433" s="130"/>
      <c r="B433" s="100"/>
      <c r="C433" s="88"/>
      <c r="D433" s="89" t="s">
        <v>104</v>
      </c>
      <c r="E433" s="14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21">
        <v>2</v>
      </c>
    </row>
    <row r="434" spans="1:25">
      <c r="A434" s="130"/>
      <c r="B434" s="100"/>
      <c r="C434" s="88"/>
      <c r="D434" s="118"/>
      <c r="E434" s="14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21">
        <v>2</v>
      </c>
    </row>
    <row r="435" spans="1:25">
      <c r="A435" s="130"/>
      <c r="B435" s="99">
        <v>1</v>
      </c>
      <c r="C435" s="95">
        <v>1</v>
      </c>
      <c r="D435" s="149" t="s">
        <v>130</v>
      </c>
      <c r="E435" s="14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21">
        <v>1</v>
      </c>
    </row>
    <row r="436" spans="1:25">
      <c r="A436" s="130"/>
      <c r="B436" s="100">
        <v>1</v>
      </c>
      <c r="C436" s="88">
        <v>2</v>
      </c>
      <c r="D436" s="150" t="s">
        <v>130</v>
      </c>
      <c r="E436" s="14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21">
        <v>10</v>
      </c>
    </row>
    <row r="437" spans="1:25">
      <c r="A437" s="130"/>
      <c r="B437" s="101" t="s">
        <v>164</v>
      </c>
      <c r="C437" s="93"/>
      <c r="D437" s="109" t="s">
        <v>251</v>
      </c>
      <c r="E437" s="14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22"/>
    </row>
    <row r="438" spans="1:25">
      <c r="A438" s="130"/>
      <c r="B438" s="2" t="s">
        <v>165</v>
      </c>
      <c r="C438" s="123"/>
      <c r="D438" s="92" t="s">
        <v>251</v>
      </c>
      <c r="E438" s="14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22" t="s">
        <v>130</v>
      </c>
    </row>
    <row r="439" spans="1:25">
      <c r="A439" s="130"/>
      <c r="B439" s="2" t="s">
        <v>166</v>
      </c>
      <c r="C439" s="123"/>
      <c r="D439" s="92" t="s">
        <v>251</v>
      </c>
      <c r="E439" s="178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22"/>
    </row>
    <row r="440" spans="1:25">
      <c r="A440" s="130"/>
      <c r="B440" s="2" t="s">
        <v>90</v>
      </c>
      <c r="C440" s="123"/>
      <c r="D440" s="94" t="s">
        <v>251</v>
      </c>
      <c r="E440" s="14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5"/>
    </row>
    <row r="441" spans="1:25">
      <c r="A441" s="130"/>
      <c r="B441" s="102" t="s">
        <v>167</v>
      </c>
      <c r="C441" s="123"/>
      <c r="D441" s="94" t="s">
        <v>251</v>
      </c>
      <c r="E441" s="14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5"/>
    </row>
    <row r="442" spans="1:25">
      <c r="B442" s="136"/>
      <c r="C442" s="101"/>
      <c r="D442" s="120"/>
    </row>
    <row r="443" spans="1:25">
      <c r="B443" s="139" t="s">
        <v>226</v>
      </c>
      <c r="Y443" s="121" t="s">
        <v>168</v>
      </c>
    </row>
    <row r="444" spans="1:25">
      <c r="A444" s="112" t="s">
        <v>60</v>
      </c>
      <c r="B444" s="99" t="s">
        <v>113</v>
      </c>
      <c r="C444" s="96" t="s">
        <v>114</v>
      </c>
      <c r="D444" s="97" t="s">
        <v>135</v>
      </c>
      <c r="E444" s="14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21">
        <v>1</v>
      </c>
    </row>
    <row r="445" spans="1:25">
      <c r="A445" s="130"/>
      <c r="B445" s="100" t="s">
        <v>136</v>
      </c>
      <c r="C445" s="88" t="s">
        <v>136</v>
      </c>
      <c r="D445" s="146" t="s">
        <v>147</v>
      </c>
      <c r="E445" s="14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21" t="s">
        <v>3</v>
      </c>
    </row>
    <row r="446" spans="1:25">
      <c r="A446" s="130"/>
      <c r="B446" s="100"/>
      <c r="C446" s="88"/>
      <c r="D446" s="89" t="s">
        <v>104</v>
      </c>
      <c r="E446" s="14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21">
        <v>2</v>
      </c>
    </row>
    <row r="447" spans="1:25">
      <c r="A447" s="130"/>
      <c r="B447" s="100"/>
      <c r="C447" s="88"/>
      <c r="D447" s="118"/>
      <c r="E447" s="14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21">
        <v>2</v>
      </c>
    </row>
    <row r="448" spans="1:25">
      <c r="A448" s="130"/>
      <c r="B448" s="99">
        <v>1</v>
      </c>
      <c r="C448" s="95">
        <v>1</v>
      </c>
      <c r="D448" s="104">
        <v>0.61</v>
      </c>
      <c r="E448" s="14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21">
        <v>1</v>
      </c>
    </row>
    <row r="449" spans="1:25">
      <c r="A449" s="130"/>
      <c r="B449" s="100">
        <v>1</v>
      </c>
      <c r="C449" s="88">
        <v>2</v>
      </c>
      <c r="D449" s="90">
        <v>0.59</v>
      </c>
      <c r="E449" s="14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21">
        <v>11</v>
      </c>
    </row>
    <row r="450" spans="1:25">
      <c r="A450" s="130"/>
      <c r="B450" s="101" t="s">
        <v>164</v>
      </c>
      <c r="C450" s="93"/>
      <c r="D450" s="109">
        <v>0.6</v>
      </c>
      <c r="E450" s="14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22"/>
    </row>
    <row r="451" spans="1:25">
      <c r="A451" s="130"/>
      <c r="B451" s="2" t="s">
        <v>165</v>
      </c>
      <c r="C451" s="123"/>
      <c r="D451" s="92">
        <v>0.6</v>
      </c>
      <c r="E451" s="14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22">
        <v>0.6</v>
      </c>
    </row>
    <row r="452" spans="1:25">
      <c r="A452" s="130"/>
      <c r="B452" s="2" t="s">
        <v>166</v>
      </c>
      <c r="C452" s="123"/>
      <c r="D452" s="92">
        <v>1.4142135623730963E-2</v>
      </c>
      <c r="E452" s="178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22"/>
    </row>
    <row r="453" spans="1:25">
      <c r="A453" s="130"/>
      <c r="B453" s="2" t="s">
        <v>90</v>
      </c>
      <c r="C453" s="123"/>
      <c r="D453" s="94">
        <v>2.3570226039551605E-2</v>
      </c>
      <c r="E453" s="14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5"/>
    </row>
    <row r="454" spans="1:25">
      <c r="A454" s="130"/>
      <c r="B454" s="102" t="s">
        <v>167</v>
      </c>
      <c r="C454" s="123"/>
      <c r="D454" s="94">
        <v>0</v>
      </c>
      <c r="E454" s="14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25"/>
    </row>
    <row r="455" spans="1:25">
      <c r="B455" s="136"/>
      <c r="C455" s="101"/>
      <c r="D455" s="120"/>
    </row>
    <row r="456" spans="1:25">
      <c r="B456" s="139" t="s">
        <v>227</v>
      </c>
      <c r="Y456" s="121" t="s">
        <v>168</v>
      </c>
    </row>
    <row r="457" spans="1:25">
      <c r="A457" s="112" t="s">
        <v>29</v>
      </c>
      <c r="B457" s="99" t="s">
        <v>113</v>
      </c>
      <c r="C457" s="96" t="s">
        <v>114</v>
      </c>
      <c r="D457" s="97" t="s">
        <v>135</v>
      </c>
      <c r="E457" s="14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21">
        <v>1</v>
      </c>
    </row>
    <row r="458" spans="1:25">
      <c r="A458" s="130"/>
      <c r="B458" s="100" t="s">
        <v>136</v>
      </c>
      <c r="C458" s="88" t="s">
        <v>136</v>
      </c>
      <c r="D458" s="146" t="s">
        <v>147</v>
      </c>
      <c r="E458" s="14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21" t="s">
        <v>3</v>
      </c>
    </row>
    <row r="459" spans="1:25">
      <c r="A459" s="130"/>
      <c r="B459" s="100"/>
      <c r="C459" s="88"/>
      <c r="D459" s="89" t="s">
        <v>104</v>
      </c>
      <c r="E459" s="14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21">
        <v>2</v>
      </c>
    </row>
    <row r="460" spans="1:25">
      <c r="A460" s="130"/>
      <c r="B460" s="100"/>
      <c r="C460" s="88"/>
      <c r="D460" s="118"/>
      <c r="E460" s="14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21">
        <v>2</v>
      </c>
    </row>
    <row r="461" spans="1:25">
      <c r="A461" s="130"/>
      <c r="B461" s="99">
        <v>1</v>
      </c>
      <c r="C461" s="95">
        <v>1</v>
      </c>
      <c r="D461" s="104">
        <v>2.0499999999999998</v>
      </c>
      <c r="E461" s="14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21">
        <v>1</v>
      </c>
    </row>
    <row r="462" spans="1:25">
      <c r="A462" s="130"/>
      <c r="B462" s="100">
        <v>1</v>
      </c>
      <c r="C462" s="88">
        <v>2</v>
      </c>
      <c r="D462" s="90">
        <v>2.04</v>
      </c>
      <c r="E462" s="14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21">
        <v>12</v>
      </c>
    </row>
    <row r="463" spans="1:25">
      <c r="A463" s="130"/>
      <c r="B463" s="101" t="s">
        <v>164</v>
      </c>
      <c r="C463" s="93"/>
      <c r="D463" s="109">
        <v>2.0449999999999999</v>
      </c>
      <c r="E463" s="14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22"/>
    </row>
    <row r="464" spans="1:25">
      <c r="A464" s="130"/>
      <c r="B464" s="2" t="s">
        <v>165</v>
      </c>
      <c r="C464" s="123"/>
      <c r="D464" s="92">
        <v>2.0449999999999999</v>
      </c>
      <c r="E464" s="14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22">
        <v>2.0449999999999999</v>
      </c>
    </row>
    <row r="465" spans="1:25">
      <c r="A465" s="130"/>
      <c r="B465" s="2" t="s">
        <v>166</v>
      </c>
      <c r="C465" s="123"/>
      <c r="D465" s="92">
        <v>7.0710678118653244E-3</v>
      </c>
      <c r="E465" s="178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22"/>
    </row>
    <row r="466" spans="1:25">
      <c r="A466" s="130"/>
      <c r="B466" s="2" t="s">
        <v>90</v>
      </c>
      <c r="C466" s="123"/>
      <c r="D466" s="94">
        <v>3.4577348713277873E-3</v>
      </c>
      <c r="E466" s="14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5"/>
    </row>
    <row r="467" spans="1:25">
      <c r="A467" s="130"/>
      <c r="B467" s="102" t="s">
        <v>167</v>
      </c>
      <c r="C467" s="123"/>
      <c r="D467" s="94">
        <v>0</v>
      </c>
      <c r="E467" s="14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5"/>
    </row>
    <row r="468" spans="1:25">
      <c r="B468" s="136"/>
      <c r="C468" s="101"/>
      <c r="D468" s="120"/>
    </row>
    <row r="469" spans="1:25">
      <c r="B469" s="139" t="s">
        <v>228</v>
      </c>
      <c r="Y469" s="121" t="s">
        <v>168</v>
      </c>
    </row>
    <row r="470" spans="1:25">
      <c r="A470" s="112" t="s">
        <v>61</v>
      </c>
      <c r="B470" s="99" t="s">
        <v>113</v>
      </c>
      <c r="C470" s="96" t="s">
        <v>114</v>
      </c>
      <c r="D470" s="97" t="s">
        <v>135</v>
      </c>
      <c r="E470" s="14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21">
        <v>1</v>
      </c>
    </row>
    <row r="471" spans="1:25">
      <c r="A471" s="130"/>
      <c r="B471" s="100" t="s">
        <v>136</v>
      </c>
      <c r="C471" s="88" t="s">
        <v>136</v>
      </c>
      <c r="D471" s="146" t="s">
        <v>147</v>
      </c>
      <c r="E471" s="14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21" t="s">
        <v>3</v>
      </c>
    </row>
    <row r="472" spans="1:25">
      <c r="A472" s="130"/>
      <c r="B472" s="100"/>
      <c r="C472" s="88"/>
      <c r="D472" s="89" t="s">
        <v>104</v>
      </c>
      <c r="E472" s="14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21">
        <v>0</v>
      </c>
    </row>
    <row r="473" spans="1:25">
      <c r="A473" s="130"/>
      <c r="B473" s="100"/>
      <c r="C473" s="88"/>
      <c r="D473" s="118"/>
      <c r="E473" s="14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21">
        <v>0</v>
      </c>
    </row>
    <row r="474" spans="1:25">
      <c r="A474" s="130"/>
      <c r="B474" s="99">
        <v>1</v>
      </c>
      <c r="C474" s="95">
        <v>1</v>
      </c>
      <c r="D474" s="170">
        <v>209</v>
      </c>
      <c r="E474" s="171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3">
        <v>1</v>
      </c>
    </row>
    <row r="475" spans="1:25">
      <c r="A475" s="130"/>
      <c r="B475" s="100">
        <v>1</v>
      </c>
      <c r="C475" s="88">
        <v>2</v>
      </c>
      <c r="D475" s="174">
        <v>205</v>
      </c>
      <c r="E475" s="171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3">
        <v>13</v>
      </c>
    </row>
    <row r="476" spans="1:25">
      <c r="A476" s="130"/>
      <c r="B476" s="101" t="s">
        <v>164</v>
      </c>
      <c r="C476" s="93"/>
      <c r="D476" s="176">
        <v>207</v>
      </c>
      <c r="E476" s="171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5"/>
    </row>
    <row r="477" spans="1:25">
      <c r="A477" s="130"/>
      <c r="B477" s="2" t="s">
        <v>165</v>
      </c>
      <c r="C477" s="123"/>
      <c r="D477" s="177">
        <v>207</v>
      </c>
      <c r="E477" s="171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5">
        <v>207</v>
      </c>
    </row>
    <row r="478" spans="1:25">
      <c r="A478" s="130"/>
      <c r="B478" s="2" t="s">
        <v>166</v>
      </c>
      <c r="C478" s="123"/>
      <c r="D478" s="177">
        <v>2.8284271247461903</v>
      </c>
      <c r="E478" s="171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5"/>
    </row>
    <row r="479" spans="1:25">
      <c r="A479" s="130"/>
      <c r="B479" s="2" t="s">
        <v>90</v>
      </c>
      <c r="C479" s="123"/>
      <c r="D479" s="94">
        <v>1.3663899153363239E-2</v>
      </c>
      <c r="E479" s="14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5"/>
    </row>
    <row r="480" spans="1:25">
      <c r="A480" s="130"/>
      <c r="B480" s="102" t="s">
        <v>167</v>
      </c>
      <c r="C480" s="123"/>
      <c r="D480" s="94">
        <v>0</v>
      </c>
      <c r="E480" s="14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5"/>
    </row>
    <row r="481" spans="1:25">
      <c r="B481" s="136"/>
      <c r="C481" s="101"/>
      <c r="D481" s="120"/>
    </row>
    <row r="482" spans="1:25">
      <c r="B482" s="139" t="s">
        <v>229</v>
      </c>
      <c r="Y482" s="121" t="s">
        <v>168</v>
      </c>
    </row>
    <row r="483" spans="1:25">
      <c r="A483" s="112" t="s">
        <v>32</v>
      </c>
      <c r="B483" s="99" t="s">
        <v>113</v>
      </c>
      <c r="C483" s="96" t="s">
        <v>114</v>
      </c>
      <c r="D483" s="97" t="s">
        <v>135</v>
      </c>
      <c r="E483" s="14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21">
        <v>1</v>
      </c>
    </row>
    <row r="484" spans="1:25">
      <c r="A484" s="130"/>
      <c r="B484" s="100" t="s">
        <v>136</v>
      </c>
      <c r="C484" s="88" t="s">
        <v>136</v>
      </c>
      <c r="D484" s="146" t="s">
        <v>147</v>
      </c>
      <c r="E484" s="14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21" t="s">
        <v>3</v>
      </c>
    </row>
    <row r="485" spans="1:25">
      <c r="A485" s="130"/>
      <c r="B485" s="100"/>
      <c r="C485" s="88"/>
      <c r="D485" s="89" t="s">
        <v>104</v>
      </c>
      <c r="E485" s="14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21">
        <v>2</v>
      </c>
    </row>
    <row r="486" spans="1:25">
      <c r="A486" s="130"/>
      <c r="B486" s="100"/>
      <c r="C486" s="88"/>
      <c r="D486" s="118"/>
      <c r="E486" s="14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21">
        <v>2</v>
      </c>
    </row>
    <row r="487" spans="1:25">
      <c r="A487" s="130"/>
      <c r="B487" s="99">
        <v>1</v>
      </c>
      <c r="C487" s="95">
        <v>1</v>
      </c>
      <c r="D487" s="104">
        <v>7</v>
      </c>
      <c r="E487" s="14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21">
        <v>1</v>
      </c>
    </row>
    <row r="488" spans="1:25">
      <c r="A488" s="130"/>
      <c r="B488" s="100">
        <v>1</v>
      </c>
      <c r="C488" s="88">
        <v>2</v>
      </c>
      <c r="D488" s="90">
        <v>7</v>
      </c>
      <c r="E488" s="14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21">
        <v>14</v>
      </c>
    </row>
    <row r="489" spans="1:25">
      <c r="A489" s="130"/>
      <c r="B489" s="101" t="s">
        <v>164</v>
      </c>
      <c r="C489" s="93"/>
      <c r="D489" s="109">
        <v>7</v>
      </c>
      <c r="E489" s="14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22"/>
    </row>
    <row r="490" spans="1:25">
      <c r="A490" s="130"/>
      <c r="B490" s="2" t="s">
        <v>165</v>
      </c>
      <c r="C490" s="123"/>
      <c r="D490" s="92">
        <v>7</v>
      </c>
      <c r="E490" s="14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22">
        <v>7</v>
      </c>
    </row>
    <row r="491" spans="1:25">
      <c r="A491" s="130"/>
      <c r="B491" s="2" t="s">
        <v>166</v>
      </c>
      <c r="C491" s="123"/>
      <c r="D491" s="92">
        <v>0</v>
      </c>
      <c r="E491" s="178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22"/>
    </row>
    <row r="492" spans="1:25">
      <c r="A492" s="130"/>
      <c r="B492" s="2" t="s">
        <v>90</v>
      </c>
      <c r="C492" s="123"/>
      <c r="D492" s="94">
        <v>0</v>
      </c>
      <c r="E492" s="14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5"/>
    </row>
    <row r="493" spans="1:25">
      <c r="A493" s="130"/>
      <c r="B493" s="102" t="s">
        <v>167</v>
      </c>
      <c r="C493" s="123"/>
      <c r="D493" s="94">
        <v>0</v>
      </c>
      <c r="E493" s="14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5"/>
    </row>
    <row r="494" spans="1:25">
      <c r="B494" s="136"/>
      <c r="C494" s="101"/>
      <c r="D494" s="120"/>
    </row>
    <row r="495" spans="1:25">
      <c r="B495" s="139" t="s">
        <v>230</v>
      </c>
      <c r="Y495" s="121" t="s">
        <v>168</v>
      </c>
    </row>
    <row r="496" spans="1:25">
      <c r="A496" s="112" t="s">
        <v>35</v>
      </c>
      <c r="B496" s="99" t="s">
        <v>113</v>
      </c>
      <c r="C496" s="96" t="s">
        <v>114</v>
      </c>
      <c r="D496" s="97" t="s">
        <v>135</v>
      </c>
      <c r="E496" s="14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21">
        <v>1</v>
      </c>
    </row>
    <row r="497" spans="1:25">
      <c r="A497" s="130"/>
      <c r="B497" s="100" t="s">
        <v>136</v>
      </c>
      <c r="C497" s="88" t="s">
        <v>136</v>
      </c>
      <c r="D497" s="146" t="s">
        <v>147</v>
      </c>
      <c r="E497" s="14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21" t="s">
        <v>3</v>
      </c>
    </row>
    <row r="498" spans="1:25">
      <c r="A498" s="130"/>
      <c r="B498" s="100"/>
      <c r="C498" s="88"/>
      <c r="D498" s="89" t="s">
        <v>104</v>
      </c>
      <c r="E498" s="14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21">
        <v>1</v>
      </c>
    </row>
    <row r="499" spans="1:25">
      <c r="A499" s="130"/>
      <c r="B499" s="100"/>
      <c r="C499" s="88"/>
      <c r="D499" s="118"/>
      <c r="E499" s="14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21">
        <v>1</v>
      </c>
    </row>
    <row r="500" spans="1:25">
      <c r="A500" s="130"/>
      <c r="B500" s="99">
        <v>1</v>
      </c>
      <c r="C500" s="95">
        <v>1</v>
      </c>
      <c r="D500" s="180">
        <v>42.2</v>
      </c>
      <c r="E500" s="181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3">
        <v>1</v>
      </c>
    </row>
    <row r="501" spans="1:25">
      <c r="A501" s="130"/>
      <c r="B501" s="100">
        <v>1</v>
      </c>
      <c r="C501" s="88">
        <v>2</v>
      </c>
      <c r="D501" s="184">
        <v>42</v>
      </c>
      <c r="E501" s="181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3">
        <v>15</v>
      </c>
    </row>
    <row r="502" spans="1:25">
      <c r="A502" s="130"/>
      <c r="B502" s="101" t="s">
        <v>164</v>
      </c>
      <c r="C502" s="93"/>
      <c r="D502" s="185">
        <v>42.1</v>
      </c>
      <c r="E502" s="181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6"/>
    </row>
    <row r="503" spans="1:25">
      <c r="A503" s="130"/>
      <c r="B503" s="2" t="s">
        <v>165</v>
      </c>
      <c r="C503" s="123"/>
      <c r="D503" s="187">
        <v>42.1</v>
      </c>
      <c r="E503" s="181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6">
        <v>42.1</v>
      </c>
    </row>
    <row r="504" spans="1:25">
      <c r="A504" s="130"/>
      <c r="B504" s="2" t="s">
        <v>166</v>
      </c>
      <c r="C504" s="123"/>
      <c r="D504" s="187">
        <v>0.14142135623731153</v>
      </c>
      <c r="E504" s="181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6"/>
    </row>
    <row r="505" spans="1:25">
      <c r="A505" s="130"/>
      <c r="B505" s="2" t="s">
        <v>90</v>
      </c>
      <c r="C505" s="123"/>
      <c r="D505" s="94">
        <v>3.3591771077746205E-3</v>
      </c>
      <c r="E505" s="14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5"/>
    </row>
    <row r="506" spans="1:25">
      <c r="A506" s="130"/>
      <c r="B506" s="102" t="s">
        <v>167</v>
      </c>
      <c r="C506" s="123"/>
      <c r="D506" s="94">
        <v>0</v>
      </c>
      <c r="E506" s="14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5"/>
    </row>
    <row r="507" spans="1:25">
      <c r="B507" s="136"/>
      <c r="C507" s="101"/>
      <c r="D507" s="120"/>
    </row>
    <row r="508" spans="1:25">
      <c r="B508" s="139" t="s">
        <v>231</v>
      </c>
      <c r="Y508" s="121" t="s">
        <v>168</v>
      </c>
    </row>
    <row r="509" spans="1:25">
      <c r="A509" s="112" t="s">
        <v>38</v>
      </c>
      <c r="B509" s="99" t="s">
        <v>113</v>
      </c>
      <c r="C509" s="96" t="s">
        <v>114</v>
      </c>
      <c r="D509" s="97" t="s">
        <v>135</v>
      </c>
      <c r="E509" s="14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21">
        <v>1</v>
      </c>
    </row>
    <row r="510" spans="1:25">
      <c r="A510" s="130"/>
      <c r="B510" s="100" t="s">
        <v>136</v>
      </c>
      <c r="C510" s="88" t="s">
        <v>136</v>
      </c>
      <c r="D510" s="146" t="s">
        <v>147</v>
      </c>
      <c r="E510" s="14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21" t="s">
        <v>3</v>
      </c>
    </row>
    <row r="511" spans="1:25">
      <c r="A511" s="130"/>
      <c r="B511" s="100"/>
      <c r="C511" s="88"/>
      <c r="D511" s="89" t="s">
        <v>104</v>
      </c>
      <c r="E511" s="14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21">
        <v>2</v>
      </c>
    </row>
    <row r="512" spans="1:25">
      <c r="A512" s="130"/>
      <c r="B512" s="100"/>
      <c r="C512" s="88"/>
      <c r="D512" s="118"/>
      <c r="E512" s="14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21">
        <v>2</v>
      </c>
    </row>
    <row r="513" spans="1:25">
      <c r="A513" s="130"/>
      <c r="B513" s="99">
        <v>1</v>
      </c>
      <c r="C513" s="95">
        <v>1</v>
      </c>
      <c r="D513" s="104">
        <v>3.59</v>
      </c>
      <c r="E513" s="14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21">
        <v>1</v>
      </c>
    </row>
    <row r="514" spans="1:25">
      <c r="A514" s="130"/>
      <c r="B514" s="100">
        <v>1</v>
      </c>
      <c r="C514" s="88">
        <v>2</v>
      </c>
      <c r="D514" s="90">
        <v>3.39</v>
      </c>
      <c r="E514" s="14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21">
        <v>16</v>
      </c>
    </row>
    <row r="515" spans="1:25">
      <c r="A515" s="130"/>
      <c r="B515" s="101" t="s">
        <v>164</v>
      </c>
      <c r="C515" s="93"/>
      <c r="D515" s="109">
        <v>3.49</v>
      </c>
      <c r="E515" s="14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22"/>
    </row>
    <row r="516" spans="1:25">
      <c r="A516" s="130"/>
      <c r="B516" s="2" t="s">
        <v>165</v>
      </c>
      <c r="C516" s="123"/>
      <c r="D516" s="92">
        <v>3.49</v>
      </c>
      <c r="E516" s="14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22">
        <v>3.49</v>
      </c>
    </row>
    <row r="517" spans="1:25">
      <c r="A517" s="130"/>
      <c r="B517" s="2" t="s">
        <v>166</v>
      </c>
      <c r="C517" s="123"/>
      <c r="D517" s="92">
        <v>0.14142135623730931</v>
      </c>
      <c r="E517" s="178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22"/>
    </row>
    <row r="518" spans="1:25">
      <c r="A518" s="130"/>
      <c r="B518" s="2" t="s">
        <v>90</v>
      </c>
      <c r="C518" s="123"/>
      <c r="D518" s="94">
        <v>4.052187857802559E-2</v>
      </c>
      <c r="E518" s="14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5"/>
    </row>
    <row r="519" spans="1:25">
      <c r="A519" s="130"/>
      <c r="B519" s="102" t="s">
        <v>167</v>
      </c>
      <c r="C519" s="123"/>
      <c r="D519" s="94">
        <v>0</v>
      </c>
      <c r="E519" s="14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5"/>
    </row>
    <row r="520" spans="1:25">
      <c r="B520" s="136"/>
      <c r="C520" s="101"/>
      <c r="D520" s="120"/>
    </row>
    <row r="521" spans="1:25">
      <c r="B521" s="139" t="s">
        <v>232</v>
      </c>
      <c r="Y521" s="121" t="s">
        <v>168</v>
      </c>
    </row>
    <row r="522" spans="1:25">
      <c r="A522" s="112" t="s">
        <v>42</v>
      </c>
      <c r="B522" s="99" t="s">
        <v>113</v>
      </c>
      <c r="C522" s="96" t="s">
        <v>114</v>
      </c>
      <c r="D522" s="97" t="s">
        <v>135</v>
      </c>
      <c r="E522" s="14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21">
        <v>1</v>
      </c>
    </row>
    <row r="523" spans="1:25">
      <c r="A523" s="130"/>
      <c r="B523" s="100" t="s">
        <v>136</v>
      </c>
      <c r="C523" s="88" t="s">
        <v>136</v>
      </c>
      <c r="D523" s="146" t="s">
        <v>147</v>
      </c>
      <c r="E523" s="14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21" t="s">
        <v>3</v>
      </c>
    </row>
    <row r="524" spans="1:25">
      <c r="A524" s="130"/>
      <c r="B524" s="100"/>
      <c r="C524" s="88"/>
      <c r="D524" s="89" t="s">
        <v>104</v>
      </c>
      <c r="E524" s="14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21">
        <v>0</v>
      </c>
    </row>
    <row r="525" spans="1:25">
      <c r="A525" s="130"/>
      <c r="B525" s="100"/>
      <c r="C525" s="88"/>
      <c r="D525" s="118"/>
      <c r="E525" s="14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21">
        <v>0</v>
      </c>
    </row>
    <row r="526" spans="1:25">
      <c r="A526" s="130"/>
      <c r="B526" s="99">
        <v>1</v>
      </c>
      <c r="C526" s="95">
        <v>1</v>
      </c>
      <c r="D526" s="170">
        <v>60</v>
      </c>
      <c r="E526" s="171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3">
        <v>1</v>
      </c>
    </row>
    <row r="527" spans="1:25">
      <c r="A527" s="130"/>
      <c r="B527" s="100">
        <v>1</v>
      </c>
      <c r="C527" s="88">
        <v>2</v>
      </c>
      <c r="D527" s="174">
        <v>60</v>
      </c>
      <c r="E527" s="171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3">
        <v>17</v>
      </c>
    </row>
    <row r="528" spans="1:25">
      <c r="A528" s="130"/>
      <c r="B528" s="101" t="s">
        <v>164</v>
      </c>
      <c r="C528" s="93"/>
      <c r="D528" s="176">
        <v>60</v>
      </c>
      <c r="E528" s="171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5"/>
    </row>
    <row r="529" spans="1:25">
      <c r="A529" s="130"/>
      <c r="B529" s="2" t="s">
        <v>165</v>
      </c>
      <c r="C529" s="123"/>
      <c r="D529" s="177">
        <v>60</v>
      </c>
      <c r="E529" s="171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5">
        <v>60</v>
      </c>
    </row>
    <row r="530" spans="1:25">
      <c r="A530" s="130"/>
      <c r="B530" s="2" t="s">
        <v>166</v>
      </c>
      <c r="C530" s="123"/>
      <c r="D530" s="177">
        <v>0</v>
      </c>
      <c r="E530" s="171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5"/>
    </row>
    <row r="531" spans="1:25">
      <c r="A531" s="130"/>
      <c r="B531" s="2" t="s">
        <v>90</v>
      </c>
      <c r="C531" s="123"/>
      <c r="D531" s="94">
        <v>0</v>
      </c>
      <c r="E531" s="14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5"/>
    </row>
    <row r="532" spans="1:25">
      <c r="A532" s="130"/>
      <c r="B532" s="102" t="s">
        <v>167</v>
      </c>
      <c r="C532" s="123"/>
      <c r="D532" s="94">
        <v>0</v>
      </c>
      <c r="E532" s="14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5"/>
    </row>
    <row r="533" spans="1:25">
      <c r="B533" s="136"/>
      <c r="C533" s="101"/>
      <c r="D533" s="120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4" zoomScaleNormal="164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5">
      <c r="B1" s="139" t="s">
        <v>233</v>
      </c>
      <c r="Y1" s="121" t="s">
        <v>168</v>
      </c>
    </row>
    <row r="2" spans="1:25">
      <c r="A2" s="112" t="s">
        <v>4</v>
      </c>
      <c r="B2" s="99" t="s">
        <v>113</v>
      </c>
      <c r="C2" s="96" t="s">
        <v>114</v>
      </c>
      <c r="D2" s="97" t="s">
        <v>135</v>
      </c>
      <c r="E2" s="1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1">
        <v>1</v>
      </c>
    </row>
    <row r="3" spans="1:25">
      <c r="A3" s="130"/>
      <c r="B3" s="100" t="s">
        <v>136</v>
      </c>
      <c r="C3" s="88" t="s">
        <v>136</v>
      </c>
      <c r="D3" s="146" t="s">
        <v>147</v>
      </c>
      <c r="E3" s="1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1" t="s">
        <v>3</v>
      </c>
    </row>
    <row r="4" spans="1:25">
      <c r="A4" s="130"/>
      <c r="B4" s="100"/>
      <c r="C4" s="88"/>
      <c r="D4" s="89" t="s">
        <v>116</v>
      </c>
      <c r="E4" s="14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1">
        <v>2</v>
      </c>
    </row>
    <row r="5" spans="1:25">
      <c r="A5" s="130"/>
      <c r="B5" s="100"/>
      <c r="C5" s="88"/>
      <c r="D5" s="118"/>
      <c r="E5" s="14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1">
        <v>2</v>
      </c>
    </row>
    <row r="6" spans="1:25">
      <c r="A6" s="130"/>
      <c r="B6" s="99">
        <v>1</v>
      </c>
      <c r="C6" s="95">
        <v>1</v>
      </c>
      <c r="D6" s="104">
        <v>1</v>
      </c>
      <c r="E6" s="1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1">
        <v>1</v>
      </c>
    </row>
    <row r="7" spans="1:25">
      <c r="A7" s="130"/>
      <c r="B7" s="100">
        <v>1</v>
      </c>
      <c r="C7" s="88">
        <v>2</v>
      </c>
      <c r="D7" s="90">
        <v>1.1000000000000001</v>
      </c>
      <c r="E7" s="14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1">
        <v>20</v>
      </c>
    </row>
    <row r="8" spans="1:25">
      <c r="A8" s="130"/>
      <c r="B8" s="101" t="s">
        <v>164</v>
      </c>
      <c r="C8" s="93"/>
      <c r="D8" s="109">
        <v>1.05</v>
      </c>
      <c r="E8" s="14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2"/>
    </row>
    <row r="9" spans="1:25">
      <c r="A9" s="130"/>
      <c r="B9" s="2" t="s">
        <v>165</v>
      </c>
      <c r="C9" s="123"/>
      <c r="D9" s="92">
        <v>1.05</v>
      </c>
      <c r="E9" s="14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2">
        <v>1.05</v>
      </c>
    </row>
    <row r="10" spans="1:25">
      <c r="A10" s="130"/>
      <c r="B10" s="2" t="s">
        <v>166</v>
      </c>
      <c r="C10" s="123"/>
      <c r="D10" s="92">
        <v>7.0710678118654821E-2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22"/>
    </row>
    <row r="11" spans="1:25">
      <c r="A11" s="130"/>
      <c r="B11" s="2" t="s">
        <v>90</v>
      </c>
      <c r="C11" s="123"/>
      <c r="D11" s="94">
        <v>6.7343502970147448E-2</v>
      </c>
      <c r="E11" s="14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5"/>
    </row>
    <row r="12" spans="1:25">
      <c r="A12" s="130"/>
      <c r="B12" s="102" t="s">
        <v>167</v>
      </c>
      <c r="C12" s="123"/>
      <c r="D12" s="94">
        <v>0</v>
      </c>
      <c r="E12" s="14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5"/>
    </row>
    <row r="13" spans="1:25">
      <c r="B13" s="136"/>
      <c r="C13" s="101"/>
      <c r="D13" s="120"/>
    </row>
    <row r="14" spans="1:25">
      <c r="B14" s="139" t="s">
        <v>234</v>
      </c>
      <c r="Y14" s="121" t="s">
        <v>168</v>
      </c>
    </row>
    <row r="15" spans="1:25">
      <c r="A15" s="112" t="s">
        <v>17</v>
      </c>
      <c r="B15" s="99" t="s">
        <v>113</v>
      </c>
      <c r="C15" s="96" t="s">
        <v>114</v>
      </c>
      <c r="D15" s="97" t="s">
        <v>135</v>
      </c>
      <c r="E15" s="14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1">
        <v>1</v>
      </c>
    </row>
    <row r="16" spans="1:25">
      <c r="A16" s="130"/>
      <c r="B16" s="100" t="s">
        <v>136</v>
      </c>
      <c r="C16" s="88" t="s">
        <v>136</v>
      </c>
      <c r="D16" s="146" t="s">
        <v>147</v>
      </c>
      <c r="E16" s="14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1" t="s">
        <v>3</v>
      </c>
    </row>
    <row r="17" spans="1:25">
      <c r="A17" s="130"/>
      <c r="B17" s="100"/>
      <c r="C17" s="88"/>
      <c r="D17" s="89" t="s">
        <v>116</v>
      </c>
      <c r="E17" s="14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1">
        <v>2</v>
      </c>
    </row>
    <row r="18" spans="1:25">
      <c r="A18" s="130"/>
      <c r="B18" s="100"/>
      <c r="C18" s="88"/>
      <c r="D18" s="118"/>
      <c r="E18" s="14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1">
        <v>2</v>
      </c>
    </row>
    <row r="19" spans="1:25">
      <c r="A19" s="130"/>
      <c r="B19" s="99">
        <v>1</v>
      </c>
      <c r="C19" s="95">
        <v>1</v>
      </c>
      <c r="D19" s="149" t="s">
        <v>130</v>
      </c>
      <c r="E19" s="14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1">
        <v>1</v>
      </c>
    </row>
    <row r="20" spans="1:25">
      <c r="A20" s="130"/>
      <c r="B20" s="100">
        <v>1</v>
      </c>
      <c r="C20" s="88">
        <v>2</v>
      </c>
      <c r="D20" s="150" t="s">
        <v>130</v>
      </c>
      <c r="E20" s="14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1">
        <v>21</v>
      </c>
    </row>
    <row r="21" spans="1:25">
      <c r="A21" s="130"/>
      <c r="B21" s="101" t="s">
        <v>164</v>
      </c>
      <c r="C21" s="93"/>
      <c r="D21" s="109" t="s">
        <v>251</v>
      </c>
      <c r="E21" s="14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2"/>
    </row>
    <row r="22" spans="1:25">
      <c r="A22" s="130"/>
      <c r="B22" s="2" t="s">
        <v>165</v>
      </c>
      <c r="C22" s="123"/>
      <c r="D22" s="92" t="s">
        <v>251</v>
      </c>
      <c r="E22" s="14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2" t="s">
        <v>130</v>
      </c>
    </row>
    <row r="23" spans="1:25">
      <c r="A23" s="130"/>
      <c r="B23" s="2" t="s">
        <v>166</v>
      </c>
      <c r="C23" s="123"/>
      <c r="D23" s="92" t="s">
        <v>251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22"/>
    </row>
    <row r="24" spans="1:25">
      <c r="A24" s="130"/>
      <c r="B24" s="2" t="s">
        <v>90</v>
      </c>
      <c r="C24" s="123"/>
      <c r="D24" s="94" t="s">
        <v>251</v>
      </c>
      <c r="E24" s="1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5"/>
    </row>
    <row r="25" spans="1:25">
      <c r="A25" s="130"/>
      <c r="B25" s="102" t="s">
        <v>167</v>
      </c>
      <c r="C25" s="123"/>
      <c r="D25" s="94" t="s">
        <v>251</v>
      </c>
      <c r="E25" s="14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5"/>
    </row>
    <row r="26" spans="1:25">
      <c r="B26" s="136"/>
      <c r="C26" s="101"/>
      <c r="D26" s="120"/>
    </row>
    <row r="27" spans="1:25">
      <c r="B27" s="139" t="s">
        <v>235</v>
      </c>
      <c r="Y27" s="121" t="s">
        <v>168</v>
      </c>
    </row>
    <row r="28" spans="1:25">
      <c r="A28" s="112" t="s">
        <v>22</v>
      </c>
      <c r="B28" s="99" t="s">
        <v>113</v>
      </c>
      <c r="C28" s="96" t="s">
        <v>114</v>
      </c>
      <c r="D28" s="97" t="s">
        <v>135</v>
      </c>
      <c r="E28" s="14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1">
        <v>1</v>
      </c>
    </row>
    <row r="29" spans="1:25">
      <c r="A29" s="130"/>
      <c r="B29" s="100" t="s">
        <v>136</v>
      </c>
      <c r="C29" s="88" t="s">
        <v>136</v>
      </c>
      <c r="D29" s="146" t="s">
        <v>147</v>
      </c>
      <c r="E29" s="14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1" t="s">
        <v>3</v>
      </c>
    </row>
    <row r="30" spans="1:25">
      <c r="A30" s="130"/>
      <c r="B30" s="100"/>
      <c r="C30" s="88"/>
      <c r="D30" s="89" t="s">
        <v>116</v>
      </c>
      <c r="E30" s="14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1">
        <v>1</v>
      </c>
    </row>
    <row r="31" spans="1:25">
      <c r="A31" s="130"/>
      <c r="B31" s="100"/>
      <c r="C31" s="88"/>
      <c r="D31" s="118"/>
      <c r="E31" s="14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1">
        <v>1</v>
      </c>
    </row>
    <row r="32" spans="1:25">
      <c r="A32" s="130"/>
      <c r="B32" s="99">
        <v>1</v>
      </c>
      <c r="C32" s="95">
        <v>1</v>
      </c>
      <c r="D32" s="180">
        <v>24</v>
      </c>
      <c r="E32" s="181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3">
        <v>1</v>
      </c>
    </row>
    <row r="33" spans="1:25">
      <c r="A33" s="130"/>
      <c r="B33" s="100">
        <v>1</v>
      </c>
      <c r="C33" s="88">
        <v>2</v>
      </c>
      <c r="D33" s="184">
        <v>22</v>
      </c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3">
        <v>22</v>
      </c>
    </row>
    <row r="34" spans="1:25">
      <c r="A34" s="130"/>
      <c r="B34" s="101" t="s">
        <v>164</v>
      </c>
      <c r="C34" s="93"/>
      <c r="D34" s="185">
        <v>23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6"/>
    </row>
    <row r="35" spans="1:25">
      <c r="A35" s="130"/>
      <c r="B35" s="2" t="s">
        <v>165</v>
      </c>
      <c r="C35" s="123"/>
      <c r="D35" s="187">
        <v>23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6">
        <v>23</v>
      </c>
    </row>
    <row r="36" spans="1:25">
      <c r="A36" s="130"/>
      <c r="B36" s="2" t="s">
        <v>166</v>
      </c>
      <c r="C36" s="123"/>
      <c r="D36" s="187">
        <v>1.4142135623730951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6"/>
    </row>
    <row r="37" spans="1:25">
      <c r="A37" s="130"/>
      <c r="B37" s="2" t="s">
        <v>90</v>
      </c>
      <c r="C37" s="123"/>
      <c r="D37" s="94">
        <v>6.1487546190134572E-2</v>
      </c>
      <c r="E37" s="1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5"/>
    </row>
    <row r="38" spans="1:25">
      <c r="A38" s="130"/>
      <c r="B38" s="102" t="s">
        <v>167</v>
      </c>
      <c r="C38" s="123"/>
      <c r="D38" s="94">
        <v>0</v>
      </c>
      <c r="E38" s="1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5"/>
    </row>
    <row r="39" spans="1:25">
      <c r="B39" s="136"/>
      <c r="C39" s="101"/>
      <c r="D39" s="120"/>
    </row>
    <row r="40" spans="1:25">
      <c r="B40" s="139" t="s">
        <v>236</v>
      </c>
      <c r="Y40" s="121" t="s">
        <v>168</v>
      </c>
    </row>
    <row r="41" spans="1:25">
      <c r="A41" s="112" t="s">
        <v>0</v>
      </c>
      <c r="B41" s="99" t="s">
        <v>113</v>
      </c>
      <c r="C41" s="96" t="s">
        <v>114</v>
      </c>
      <c r="D41" s="97" t="s">
        <v>135</v>
      </c>
      <c r="E41" s="14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1">
        <v>1</v>
      </c>
    </row>
    <row r="42" spans="1:25">
      <c r="A42" s="130"/>
      <c r="B42" s="100" t="s">
        <v>136</v>
      </c>
      <c r="C42" s="88" t="s">
        <v>136</v>
      </c>
      <c r="D42" s="146" t="s">
        <v>147</v>
      </c>
      <c r="E42" s="14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1" t="s">
        <v>3</v>
      </c>
    </row>
    <row r="43" spans="1:25">
      <c r="A43" s="130"/>
      <c r="B43" s="100"/>
      <c r="C43" s="88"/>
      <c r="D43" s="89" t="s">
        <v>116</v>
      </c>
      <c r="E43" s="14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1">
        <v>0</v>
      </c>
    </row>
    <row r="44" spans="1:25">
      <c r="A44" s="130"/>
      <c r="B44" s="100"/>
      <c r="C44" s="88"/>
      <c r="D44" s="118"/>
      <c r="E44" s="14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1">
        <v>0</v>
      </c>
    </row>
    <row r="45" spans="1:25">
      <c r="A45" s="130"/>
      <c r="B45" s="99">
        <v>1</v>
      </c>
      <c r="C45" s="95">
        <v>1</v>
      </c>
      <c r="D45" s="170">
        <v>248</v>
      </c>
      <c r="E45" s="171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3">
        <v>1</v>
      </c>
    </row>
    <row r="46" spans="1:25">
      <c r="A46" s="130"/>
      <c r="B46" s="100">
        <v>1</v>
      </c>
      <c r="C46" s="88">
        <v>2</v>
      </c>
      <c r="D46" s="174">
        <v>236</v>
      </c>
      <c r="E46" s="171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3">
        <v>20</v>
      </c>
    </row>
    <row r="47" spans="1:25">
      <c r="A47" s="130"/>
      <c r="B47" s="101" t="s">
        <v>164</v>
      </c>
      <c r="C47" s="93"/>
      <c r="D47" s="176">
        <v>242</v>
      </c>
      <c r="E47" s="171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5"/>
    </row>
    <row r="48" spans="1:25">
      <c r="A48" s="130"/>
      <c r="B48" s="2" t="s">
        <v>165</v>
      </c>
      <c r="C48" s="123"/>
      <c r="D48" s="177">
        <v>242</v>
      </c>
      <c r="E48" s="171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5">
        <v>242</v>
      </c>
    </row>
    <row r="49" spans="1:25">
      <c r="A49" s="130"/>
      <c r="B49" s="2" t="s">
        <v>166</v>
      </c>
      <c r="C49" s="123"/>
      <c r="D49" s="177">
        <v>8.4852813742385695</v>
      </c>
      <c r="E49" s="171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5"/>
    </row>
    <row r="50" spans="1:25">
      <c r="A50" s="130"/>
      <c r="B50" s="2" t="s">
        <v>90</v>
      </c>
      <c r="C50" s="123"/>
      <c r="D50" s="94">
        <v>3.5063146174539546E-2</v>
      </c>
      <c r="E50" s="1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5"/>
    </row>
    <row r="51" spans="1:25">
      <c r="A51" s="130"/>
      <c r="B51" s="102" t="s">
        <v>167</v>
      </c>
      <c r="C51" s="123"/>
      <c r="D51" s="94">
        <v>0</v>
      </c>
      <c r="E51" s="14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5"/>
    </row>
    <row r="52" spans="1:25">
      <c r="B52" s="136"/>
      <c r="C52" s="101"/>
      <c r="D52" s="120"/>
    </row>
    <row r="53" spans="1:25">
      <c r="B53" s="139" t="s">
        <v>237</v>
      </c>
      <c r="Y53" s="121" t="s">
        <v>168</v>
      </c>
    </row>
    <row r="54" spans="1:25">
      <c r="A54" s="112" t="s">
        <v>23</v>
      </c>
      <c r="B54" s="99" t="s">
        <v>113</v>
      </c>
      <c r="C54" s="96" t="s">
        <v>114</v>
      </c>
      <c r="D54" s="97" t="s">
        <v>135</v>
      </c>
      <c r="E54" s="14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1">
        <v>1</v>
      </c>
    </row>
    <row r="55" spans="1:25">
      <c r="A55" s="130"/>
      <c r="B55" s="100" t="s">
        <v>136</v>
      </c>
      <c r="C55" s="88" t="s">
        <v>136</v>
      </c>
      <c r="D55" s="146" t="s">
        <v>147</v>
      </c>
      <c r="E55" s="14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1" t="s">
        <v>3</v>
      </c>
    </row>
    <row r="56" spans="1:25">
      <c r="A56" s="130"/>
      <c r="B56" s="100"/>
      <c r="C56" s="88"/>
      <c r="D56" s="89" t="s">
        <v>116</v>
      </c>
      <c r="E56" s="14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1">
        <v>2</v>
      </c>
    </row>
    <row r="57" spans="1:25">
      <c r="A57" s="130"/>
      <c r="B57" s="100"/>
      <c r="C57" s="88"/>
      <c r="D57" s="118"/>
      <c r="E57" s="14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1">
        <v>2</v>
      </c>
    </row>
    <row r="58" spans="1:25">
      <c r="A58" s="130"/>
      <c r="B58" s="99">
        <v>1</v>
      </c>
      <c r="C58" s="95">
        <v>1</v>
      </c>
      <c r="D58" s="104">
        <v>4</v>
      </c>
      <c r="E58" s="14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21">
        <v>1</v>
      </c>
    </row>
    <row r="59" spans="1:25">
      <c r="A59" s="130"/>
      <c r="B59" s="100">
        <v>1</v>
      </c>
      <c r="C59" s="88">
        <v>2</v>
      </c>
      <c r="D59" s="90">
        <v>5</v>
      </c>
      <c r="E59" s="14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21">
        <v>21</v>
      </c>
    </row>
    <row r="60" spans="1:25">
      <c r="A60" s="130"/>
      <c r="B60" s="101" t="s">
        <v>164</v>
      </c>
      <c r="C60" s="93"/>
      <c r="D60" s="109">
        <v>4.5</v>
      </c>
      <c r="E60" s="14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22"/>
    </row>
    <row r="61" spans="1:25">
      <c r="A61" s="130"/>
      <c r="B61" s="2" t="s">
        <v>165</v>
      </c>
      <c r="C61" s="123"/>
      <c r="D61" s="92">
        <v>4.5</v>
      </c>
      <c r="E61" s="14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22">
        <v>4.5</v>
      </c>
    </row>
    <row r="62" spans="1:25">
      <c r="A62" s="130"/>
      <c r="B62" s="2" t="s">
        <v>166</v>
      </c>
      <c r="C62" s="123"/>
      <c r="D62" s="92">
        <v>0.70710678118654757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22"/>
    </row>
    <row r="63" spans="1:25">
      <c r="A63" s="130"/>
      <c r="B63" s="2" t="s">
        <v>90</v>
      </c>
      <c r="C63" s="123"/>
      <c r="D63" s="94">
        <v>0.15713484026367724</v>
      </c>
      <c r="E63" s="14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5"/>
    </row>
    <row r="64" spans="1:25">
      <c r="A64" s="130"/>
      <c r="B64" s="102" t="s">
        <v>167</v>
      </c>
      <c r="C64" s="123"/>
      <c r="D64" s="94">
        <v>0</v>
      </c>
      <c r="E64" s="14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5"/>
    </row>
    <row r="65" spans="1:25">
      <c r="B65" s="136"/>
      <c r="C65" s="101"/>
      <c r="D65" s="120"/>
    </row>
    <row r="66" spans="1:25">
      <c r="B66" s="139" t="s">
        <v>238</v>
      </c>
      <c r="Y66" s="121" t="s">
        <v>168</v>
      </c>
    </row>
    <row r="67" spans="1:25">
      <c r="A67" s="112" t="s">
        <v>31</v>
      </c>
      <c r="B67" s="99" t="s">
        <v>113</v>
      </c>
      <c r="C67" s="96" t="s">
        <v>114</v>
      </c>
      <c r="D67" s="97" t="s">
        <v>135</v>
      </c>
      <c r="E67" s="14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1">
        <v>1</v>
      </c>
    </row>
    <row r="68" spans="1:25">
      <c r="A68" s="130"/>
      <c r="B68" s="100" t="s">
        <v>136</v>
      </c>
      <c r="C68" s="88" t="s">
        <v>136</v>
      </c>
      <c r="D68" s="146" t="s">
        <v>147</v>
      </c>
      <c r="E68" s="14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1" t="s">
        <v>3</v>
      </c>
    </row>
    <row r="69" spans="1:25">
      <c r="A69" s="130"/>
      <c r="B69" s="100"/>
      <c r="C69" s="88"/>
      <c r="D69" s="89" t="s">
        <v>116</v>
      </c>
      <c r="E69" s="14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1">
        <v>0</v>
      </c>
    </row>
    <row r="70" spans="1:25">
      <c r="A70" s="130"/>
      <c r="B70" s="100"/>
      <c r="C70" s="88"/>
      <c r="D70" s="118"/>
      <c r="E70" s="14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1">
        <v>0</v>
      </c>
    </row>
    <row r="71" spans="1:25">
      <c r="A71" s="130"/>
      <c r="B71" s="99">
        <v>1</v>
      </c>
      <c r="C71" s="95">
        <v>1</v>
      </c>
      <c r="D71" s="170">
        <v>72</v>
      </c>
      <c r="E71" s="171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3">
        <v>1</v>
      </c>
    </row>
    <row r="72" spans="1:25">
      <c r="A72" s="130"/>
      <c r="B72" s="100">
        <v>1</v>
      </c>
      <c r="C72" s="88">
        <v>2</v>
      </c>
      <c r="D72" s="174">
        <v>69</v>
      </c>
      <c r="E72" s="171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3">
        <v>22</v>
      </c>
    </row>
    <row r="73" spans="1:25">
      <c r="A73" s="130"/>
      <c r="B73" s="101" t="s">
        <v>164</v>
      </c>
      <c r="C73" s="93"/>
      <c r="D73" s="176">
        <v>70.5</v>
      </c>
      <c r="E73" s="171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5"/>
    </row>
    <row r="74" spans="1:25">
      <c r="A74" s="130"/>
      <c r="B74" s="2" t="s">
        <v>165</v>
      </c>
      <c r="C74" s="123"/>
      <c r="D74" s="177">
        <v>70.5</v>
      </c>
      <c r="E74" s="171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5">
        <v>70.5</v>
      </c>
    </row>
    <row r="75" spans="1:25">
      <c r="A75" s="130"/>
      <c r="B75" s="2" t="s">
        <v>166</v>
      </c>
      <c r="C75" s="123"/>
      <c r="D75" s="177">
        <v>2.1213203435596424</v>
      </c>
      <c r="E75" s="171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5"/>
    </row>
    <row r="76" spans="1:25">
      <c r="A76" s="130"/>
      <c r="B76" s="2" t="s">
        <v>90</v>
      </c>
      <c r="C76" s="123"/>
      <c r="D76" s="94">
        <v>3.0089650263257339E-2</v>
      </c>
      <c r="E76" s="14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5"/>
    </row>
    <row r="77" spans="1:25">
      <c r="A77" s="130"/>
      <c r="B77" s="102" t="s">
        <v>167</v>
      </c>
      <c r="C77" s="123"/>
      <c r="D77" s="94">
        <v>0</v>
      </c>
      <c r="E77" s="14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5"/>
    </row>
    <row r="78" spans="1:25">
      <c r="B78" s="136"/>
      <c r="C78" s="101"/>
      <c r="D78" s="120"/>
    </row>
    <row r="79" spans="1:25">
      <c r="B79" s="139" t="s">
        <v>239</v>
      </c>
      <c r="Y79" s="121" t="s">
        <v>168</v>
      </c>
    </row>
    <row r="80" spans="1:25">
      <c r="A80" s="112" t="s">
        <v>34</v>
      </c>
      <c r="B80" s="99" t="s">
        <v>113</v>
      </c>
      <c r="C80" s="96" t="s">
        <v>114</v>
      </c>
      <c r="D80" s="97" t="s">
        <v>135</v>
      </c>
      <c r="E80" s="14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1">
        <v>1</v>
      </c>
    </row>
    <row r="81" spans="1:25">
      <c r="A81" s="130"/>
      <c r="B81" s="100" t="s">
        <v>136</v>
      </c>
      <c r="C81" s="88" t="s">
        <v>136</v>
      </c>
      <c r="D81" s="146" t="s">
        <v>147</v>
      </c>
      <c r="E81" s="14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1" t="s">
        <v>3</v>
      </c>
    </row>
    <row r="82" spans="1:25">
      <c r="A82" s="130"/>
      <c r="B82" s="100"/>
      <c r="C82" s="88"/>
      <c r="D82" s="89" t="s">
        <v>116</v>
      </c>
      <c r="E82" s="14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21">
        <v>1</v>
      </c>
    </row>
    <row r="83" spans="1:25">
      <c r="A83" s="130"/>
      <c r="B83" s="100"/>
      <c r="C83" s="88"/>
      <c r="D83" s="118"/>
      <c r="E83" s="14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1">
        <v>1</v>
      </c>
    </row>
    <row r="84" spans="1:25">
      <c r="A84" s="130"/>
      <c r="B84" s="99">
        <v>1</v>
      </c>
      <c r="C84" s="95">
        <v>1</v>
      </c>
      <c r="D84" s="180">
        <v>17</v>
      </c>
      <c r="E84" s="181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3">
        <v>1</v>
      </c>
    </row>
    <row r="85" spans="1:25">
      <c r="A85" s="130"/>
      <c r="B85" s="100">
        <v>1</v>
      </c>
      <c r="C85" s="88">
        <v>2</v>
      </c>
      <c r="D85" s="184">
        <v>21</v>
      </c>
      <c r="E85" s="181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3">
        <v>20</v>
      </c>
    </row>
    <row r="86" spans="1:25">
      <c r="A86" s="130"/>
      <c r="B86" s="101" t="s">
        <v>164</v>
      </c>
      <c r="C86" s="93"/>
      <c r="D86" s="185">
        <v>19</v>
      </c>
      <c r="E86" s="181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6"/>
    </row>
    <row r="87" spans="1:25">
      <c r="A87" s="130"/>
      <c r="B87" s="2" t="s">
        <v>165</v>
      </c>
      <c r="C87" s="123"/>
      <c r="D87" s="187">
        <v>19</v>
      </c>
      <c r="E87" s="181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6">
        <v>19</v>
      </c>
    </row>
    <row r="88" spans="1:25">
      <c r="A88" s="130"/>
      <c r="B88" s="2" t="s">
        <v>166</v>
      </c>
      <c r="C88" s="123"/>
      <c r="D88" s="187">
        <v>2.8284271247461903</v>
      </c>
      <c r="E88" s="181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6"/>
    </row>
    <row r="89" spans="1:25">
      <c r="A89" s="130"/>
      <c r="B89" s="2" t="s">
        <v>90</v>
      </c>
      <c r="C89" s="123"/>
      <c r="D89" s="94">
        <v>0.14886458551295739</v>
      </c>
      <c r="E89" s="1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5"/>
    </row>
    <row r="90" spans="1:25">
      <c r="A90" s="130"/>
      <c r="B90" s="102" t="s">
        <v>167</v>
      </c>
      <c r="C90" s="123"/>
      <c r="D90" s="94">
        <v>0</v>
      </c>
      <c r="E90" s="14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5"/>
    </row>
    <row r="91" spans="1:25">
      <c r="B91" s="136"/>
      <c r="C91" s="101"/>
      <c r="D91" s="120"/>
    </row>
    <row r="92" spans="1:25">
      <c r="B92" s="139" t="s">
        <v>240</v>
      </c>
      <c r="Y92" s="121" t="s">
        <v>168</v>
      </c>
    </row>
    <row r="93" spans="1:25">
      <c r="A93" s="112" t="s">
        <v>9</v>
      </c>
      <c r="B93" s="99" t="s">
        <v>113</v>
      </c>
      <c r="C93" s="96" t="s">
        <v>114</v>
      </c>
      <c r="D93" s="97" t="s">
        <v>135</v>
      </c>
      <c r="E93" s="14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1">
        <v>1</v>
      </c>
    </row>
    <row r="94" spans="1:25">
      <c r="A94" s="130"/>
      <c r="B94" s="100" t="s">
        <v>136</v>
      </c>
      <c r="C94" s="88" t="s">
        <v>136</v>
      </c>
      <c r="D94" s="146" t="s">
        <v>147</v>
      </c>
      <c r="E94" s="14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1" t="s">
        <v>3</v>
      </c>
    </row>
    <row r="95" spans="1:25">
      <c r="A95" s="130"/>
      <c r="B95" s="100"/>
      <c r="C95" s="88"/>
      <c r="D95" s="89" t="s">
        <v>116</v>
      </c>
      <c r="E95" s="14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1">
        <v>1</v>
      </c>
    </row>
    <row r="96" spans="1:25">
      <c r="A96" s="130"/>
      <c r="B96" s="100"/>
      <c r="C96" s="88"/>
      <c r="D96" s="118"/>
      <c r="E96" s="14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1">
        <v>1</v>
      </c>
    </row>
    <row r="97" spans="1:25">
      <c r="A97" s="130"/>
      <c r="B97" s="99">
        <v>1</v>
      </c>
      <c r="C97" s="95">
        <v>1</v>
      </c>
      <c r="D97" s="180">
        <v>18</v>
      </c>
      <c r="E97" s="181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3">
        <v>1</v>
      </c>
    </row>
    <row r="98" spans="1:25">
      <c r="A98" s="130"/>
      <c r="B98" s="100">
        <v>1</v>
      </c>
      <c r="C98" s="88">
        <v>2</v>
      </c>
      <c r="D98" s="184">
        <v>19</v>
      </c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3">
        <v>21</v>
      </c>
    </row>
    <row r="99" spans="1:25">
      <c r="A99" s="130"/>
      <c r="B99" s="101" t="s">
        <v>164</v>
      </c>
      <c r="C99" s="93"/>
      <c r="D99" s="185">
        <v>18.5</v>
      </c>
      <c r="E99" s="181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6"/>
    </row>
    <row r="100" spans="1:25">
      <c r="A100" s="130"/>
      <c r="B100" s="2" t="s">
        <v>165</v>
      </c>
      <c r="C100" s="123"/>
      <c r="D100" s="187">
        <v>18.5</v>
      </c>
      <c r="E100" s="181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6">
        <v>18.5</v>
      </c>
    </row>
    <row r="101" spans="1:25">
      <c r="A101" s="130"/>
      <c r="B101" s="2" t="s">
        <v>166</v>
      </c>
      <c r="C101" s="123"/>
      <c r="D101" s="187">
        <v>0.70710678118654757</v>
      </c>
      <c r="E101" s="181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6"/>
    </row>
    <row r="102" spans="1:25">
      <c r="A102" s="130"/>
      <c r="B102" s="2" t="s">
        <v>90</v>
      </c>
      <c r="C102" s="123"/>
      <c r="D102" s="94">
        <v>3.8221988172245813E-2</v>
      </c>
      <c r="E102" s="14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5"/>
    </row>
    <row r="103" spans="1:25">
      <c r="A103" s="130"/>
      <c r="B103" s="102" t="s">
        <v>167</v>
      </c>
      <c r="C103" s="123"/>
      <c r="D103" s="94">
        <v>0</v>
      </c>
      <c r="E103" s="14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5"/>
    </row>
    <row r="104" spans="1:25">
      <c r="B104" s="136"/>
      <c r="C104" s="101"/>
      <c r="D104" s="120"/>
    </row>
    <row r="105" spans="1:25">
      <c r="B105" s="139" t="s">
        <v>241</v>
      </c>
      <c r="Y105" s="121" t="s">
        <v>168</v>
      </c>
    </row>
    <row r="106" spans="1:25">
      <c r="A106" s="112" t="s">
        <v>41</v>
      </c>
      <c r="B106" s="99" t="s">
        <v>113</v>
      </c>
      <c r="C106" s="96" t="s">
        <v>114</v>
      </c>
      <c r="D106" s="97" t="s">
        <v>135</v>
      </c>
      <c r="E106" s="14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1">
        <v>1</v>
      </c>
    </row>
    <row r="107" spans="1:25">
      <c r="A107" s="130"/>
      <c r="B107" s="100" t="s">
        <v>136</v>
      </c>
      <c r="C107" s="88" t="s">
        <v>136</v>
      </c>
      <c r="D107" s="146" t="s">
        <v>147</v>
      </c>
      <c r="E107" s="14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1" t="s">
        <v>3</v>
      </c>
    </row>
    <row r="108" spans="1:25">
      <c r="A108" s="130"/>
      <c r="B108" s="100"/>
      <c r="C108" s="88"/>
      <c r="D108" s="89" t="s">
        <v>116</v>
      </c>
      <c r="E108" s="14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1">
        <v>0</v>
      </c>
    </row>
    <row r="109" spans="1:25">
      <c r="A109" s="130"/>
      <c r="B109" s="100"/>
      <c r="C109" s="88"/>
      <c r="D109" s="118"/>
      <c r="E109" s="14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1">
        <v>0</v>
      </c>
    </row>
    <row r="110" spans="1:25">
      <c r="A110" s="130"/>
      <c r="B110" s="99">
        <v>1</v>
      </c>
      <c r="C110" s="95">
        <v>1</v>
      </c>
      <c r="D110" s="170">
        <v>127</v>
      </c>
      <c r="E110" s="171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3">
        <v>1</v>
      </c>
    </row>
    <row r="111" spans="1:25">
      <c r="A111" s="130"/>
      <c r="B111" s="100">
        <v>1</v>
      </c>
      <c r="C111" s="88">
        <v>2</v>
      </c>
      <c r="D111" s="174">
        <v>120</v>
      </c>
      <c r="E111" s="171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3">
        <v>22</v>
      </c>
    </row>
    <row r="112" spans="1:25">
      <c r="A112" s="130"/>
      <c r="B112" s="101" t="s">
        <v>164</v>
      </c>
      <c r="C112" s="93"/>
      <c r="D112" s="176">
        <v>123.5</v>
      </c>
      <c r="E112" s="171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5"/>
    </row>
    <row r="113" spans="1:25">
      <c r="A113" s="130"/>
      <c r="B113" s="2" t="s">
        <v>165</v>
      </c>
      <c r="C113" s="123"/>
      <c r="D113" s="177">
        <v>123.5</v>
      </c>
      <c r="E113" s="171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5">
        <v>123.5</v>
      </c>
    </row>
    <row r="114" spans="1:25">
      <c r="A114" s="130"/>
      <c r="B114" s="2" t="s">
        <v>166</v>
      </c>
      <c r="C114" s="123"/>
      <c r="D114" s="177">
        <v>4.9497474683058327</v>
      </c>
      <c r="E114" s="171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5"/>
    </row>
    <row r="115" spans="1:25">
      <c r="A115" s="130"/>
      <c r="B115" s="2" t="s">
        <v>90</v>
      </c>
      <c r="C115" s="123"/>
      <c r="D115" s="94">
        <v>4.0078926868873141E-2</v>
      </c>
      <c r="E115" s="14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5"/>
    </row>
    <row r="116" spans="1:25">
      <c r="A116" s="130"/>
      <c r="B116" s="102" t="s">
        <v>167</v>
      </c>
      <c r="C116" s="123"/>
      <c r="D116" s="94">
        <v>0</v>
      </c>
      <c r="E116" s="14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5"/>
    </row>
    <row r="117" spans="1:25">
      <c r="B117" s="136"/>
      <c r="C117" s="101"/>
      <c r="D117" s="120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4" zoomScaleNormal="164" workbookViewId="0"/>
  </sheetViews>
  <sheetFormatPr defaultRowHeight="15"/>
  <cols>
    <col min="1" max="1" width="8.88671875" style="129"/>
    <col min="2" max="18" width="8.88671875" style="1"/>
    <col min="19" max="19" width="8.88671875" style="1" customWidth="1"/>
    <col min="20" max="16384" width="8.88671875" style="1"/>
  </cols>
  <sheetData>
    <row r="1" spans="1:26">
      <c r="B1" s="139" t="s">
        <v>242</v>
      </c>
      <c r="Y1" s="121" t="s">
        <v>168</v>
      </c>
    </row>
    <row r="2" spans="1:26">
      <c r="A2" s="112" t="s">
        <v>111</v>
      </c>
      <c r="B2" s="99" t="s">
        <v>113</v>
      </c>
      <c r="C2" s="96" t="s">
        <v>114</v>
      </c>
      <c r="D2" s="97" t="s">
        <v>135</v>
      </c>
      <c r="E2" s="98" t="s">
        <v>135</v>
      </c>
      <c r="F2" s="98" t="s">
        <v>135</v>
      </c>
      <c r="G2" s="14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21">
        <v>1</v>
      </c>
    </row>
    <row r="3" spans="1:26">
      <c r="A3" s="130"/>
      <c r="B3" s="100" t="s">
        <v>136</v>
      </c>
      <c r="C3" s="88" t="s">
        <v>136</v>
      </c>
      <c r="D3" s="146" t="s">
        <v>139</v>
      </c>
      <c r="E3" s="147" t="s">
        <v>140</v>
      </c>
      <c r="F3" s="147" t="s">
        <v>147</v>
      </c>
      <c r="G3" s="14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1" t="s">
        <v>1</v>
      </c>
    </row>
    <row r="4" spans="1:26">
      <c r="A4" s="130"/>
      <c r="B4" s="100"/>
      <c r="C4" s="88"/>
      <c r="D4" s="89" t="s">
        <v>108</v>
      </c>
      <c r="E4" s="90" t="s">
        <v>108</v>
      </c>
      <c r="F4" s="90" t="s">
        <v>108</v>
      </c>
      <c r="G4" s="14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1">
        <v>2</v>
      </c>
    </row>
    <row r="5" spans="1:26">
      <c r="A5" s="130"/>
      <c r="B5" s="100"/>
      <c r="C5" s="88"/>
      <c r="D5" s="118"/>
      <c r="E5" s="118"/>
      <c r="F5" s="118"/>
      <c r="G5" s="14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1">
        <v>2</v>
      </c>
    </row>
    <row r="6" spans="1:26">
      <c r="A6" s="130"/>
      <c r="B6" s="99">
        <v>1</v>
      </c>
      <c r="C6" s="95">
        <v>1</v>
      </c>
      <c r="D6" s="104">
        <v>1.48</v>
      </c>
      <c r="E6" s="104">
        <v>1.46</v>
      </c>
      <c r="F6" s="105">
        <v>1.48</v>
      </c>
      <c r="G6" s="14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1">
        <v>1</v>
      </c>
    </row>
    <row r="7" spans="1:26">
      <c r="A7" s="130"/>
      <c r="B7" s="100">
        <v>1</v>
      </c>
      <c r="C7" s="88">
        <v>2</v>
      </c>
      <c r="D7" s="90">
        <v>1.47</v>
      </c>
      <c r="E7" s="90">
        <v>1.48</v>
      </c>
      <c r="F7" s="108">
        <v>1.46</v>
      </c>
      <c r="G7" s="14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1">
        <v>24</v>
      </c>
    </row>
    <row r="8" spans="1:26">
      <c r="A8" s="130"/>
      <c r="B8" s="100">
        <v>1</v>
      </c>
      <c r="C8" s="88">
        <v>3</v>
      </c>
      <c r="D8" s="90">
        <v>1.48</v>
      </c>
      <c r="E8" s="90">
        <v>1.46</v>
      </c>
      <c r="F8" s="108"/>
      <c r="G8" s="14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1">
        <v>16</v>
      </c>
    </row>
    <row r="9" spans="1:26">
      <c r="A9" s="130"/>
      <c r="B9" s="100">
        <v>1</v>
      </c>
      <c r="C9" s="88">
        <v>4</v>
      </c>
      <c r="D9" s="90">
        <v>1.48</v>
      </c>
      <c r="E9" s="90">
        <v>1.46</v>
      </c>
      <c r="F9" s="108"/>
      <c r="G9" s="14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1">
        <v>1.4666666666666699</v>
      </c>
      <c r="Z9" s="121"/>
    </row>
    <row r="10" spans="1:26">
      <c r="A10" s="130"/>
      <c r="B10" s="100">
        <v>1</v>
      </c>
      <c r="C10" s="88">
        <v>5</v>
      </c>
      <c r="D10" s="90">
        <v>1.48</v>
      </c>
      <c r="E10" s="90">
        <v>1.43</v>
      </c>
      <c r="F10" s="90"/>
      <c r="G10" s="14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22"/>
    </row>
    <row r="11" spans="1:26">
      <c r="A11" s="130"/>
      <c r="B11" s="100">
        <v>1</v>
      </c>
      <c r="C11" s="88">
        <v>6</v>
      </c>
      <c r="D11" s="90">
        <v>1.46</v>
      </c>
      <c r="E11" s="90">
        <v>1.44</v>
      </c>
      <c r="F11" s="90"/>
      <c r="G11" s="14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2"/>
    </row>
    <row r="12" spans="1:26">
      <c r="A12" s="130"/>
      <c r="B12" s="101" t="s">
        <v>164</v>
      </c>
      <c r="C12" s="93"/>
      <c r="D12" s="109">
        <v>1.4750000000000003</v>
      </c>
      <c r="E12" s="109">
        <v>1.4550000000000001</v>
      </c>
      <c r="F12" s="109">
        <v>1.47</v>
      </c>
      <c r="G12" s="14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2"/>
    </row>
    <row r="13" spans="1:26">
      <c r="A13" s="130"/>
      <c r="B13" s="2" t="s">
        <v>165</v>
      </c>
      <c r="C13" s="123"/>
      <c r="D13" s="92">
        <v>1.48</v>
      </c>
      <c r="E13" s="92">
        <v>1.46</v>
      </c>
      <c r="F13" s="92">
        <v>1.47</v>
      </c>
      <c r="G13" s="14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22"/>
    </row>
    <row r="14" spans="1:26">
      <c r="A14" s="130"/>
      <c r="B14" s="2" t="s">
        <v>166</v>
      </c>
      <c r="C14" s="123"/>
      <c r="D14" s="92">
        <v>8.3666002653407633E-3</v>
      </c>
      <c r="E14" s="92">
        <v>1.7606816861659026E-2</v>
      </c>
      <c r="F14" s="92">
        <v>1.4142135623730963E-2</v>
      </c>
      <c r="G14" s="178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22"/>
    </row>
    <row r="15" spans="1:26">
      <c r="A15" s="130"/>
      <c r="B15" s="2" t="s">
        <v>90</v>
      </c>
      <c r="C15" s="123"/>
      <c r="D15" s="94">
        <v>5.6722713663327198E-3</v>
      </c>
      <c r="E15" s="94">
        <v>1.2100905059559467E-2</v>
      </c>
      <c r="F15" s="94">
        <v>9.6205004243067778E-3</v>
      </c>
      <c r="G15" s="14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5"/>
    </row>
    <row r="16" spans="1:26">
      <c r="A16" s="130"/>
      <c r="B16" s="102" t="s">
        <v>167</v>
      </c>
      <c r="C16" s="123"/>
      <c r="D16" s="94">
        <v>5.6818181818161229E-3</v>
      </c>
      <c r="E16" s="94">
        <v>-7.9545454545475458E-3</v>
      </c>
      <c r="F16" s="94">
        <v>2.2727272727249836E-3</v>
      </c>
      <c r="G16" s="14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5"/>
    </row>
    <row r="17" spans="1:25">
      <c r="B17" s="136"/>
      <c r="C17" s="101"/>
      <c r="D17" s="120"/>
      <c r="E17" s="120"/>
      <c r="F17" s="120"/>
    </row>
    <row r="18" spans="1:25">
      <c r="B18" s="139" t="s">
        <v>243</v>
      </c>
      <c r="Y18" s="121" t="s">
        <v>168</v>
      </c>
    </row>
    <row r="19" spans="1:25">
      <c r="A19" s="112" t="s">
        <v>55</v>
      </c>
      <c r="B19" s="99" t="s">
        <v>113</v>
      </c>
      <c r="C19" s="96" t="s">
        <v>114</v>
      </c>
      <c r="D19" s="97" t="s">
        <v>135</v>
      </c>
      <c r="E19" s="98" t="s">
        <v>135</v>
      </c>
      <c r="F19" s="98" t="s">
        <v>135</v>
      </c>
      <c r="G19" s="14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1">
        <v>1</v>
      </c>
    </row>
    <row r="20" spans="1:25">
      <c r="A20" s="130"/>
      <c r="B20" s="100" t="s">
        <v>136</v>
      </c>
      <c r="C20" s="88" t="s">
        <v>136</v>
      </c>
      <c r="D20" s="146" t="s">
        <v>139</v>
      </c>
      <c r="E20" s="147" t="s">
        <v>140</v>
      </c>
      <c r="F20" s="147" t="s">
        <v>147</v>
      </c>
      <c r="G20" s="14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1" t="s">
        <v>1</v>
      </c>
    </row>
    <row r="21" spans="1:25">
      <c r="A21" s="130"/>
      <c r="B21" s="100"/>
      <c r="C21" s="88"/>
      <c r="D21" s="89" t="s">
        <v>108</v>
      </c>
      <c r="E21" s="90" t="s">
        <v>108</v>
      </c>
      <c r="F21" s="90" t="s">
        <v>108</v>
      </c>
      <c r="G21" s="14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1">
        <v>2</v>
      </c>
    </row>
    <row r="22" spans="1:25">
      <c r="A22" s="130"/>
      <c r="B22" s="100"/>
      <c r="C22" s="88"/>
      <c r="D22" s="118"/>
      <c r="E22" s="118"/>
      <c r="F22" s="118"/>
      <c r="G22" s="14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1">
        <v>2</v>
      </c>
    </row>
    <row r="23" spans="1:25">
      <c r="A23" s="130"/>
      <c r="B23" s="99">
        <v>1</v>
      </c>
      <c r="C23" s="95">
        <v>1</v>
      </c>
      <c r="D23" s="104">
        <v>5.04</v>
      </c>
      <c r="E23" s="104">
        <v>5.26</v>
      </c>
      <c r="F23" s="105">
        <v>5.27</v>
      </c>
      <c r="G23" s="14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21">
        <v>1</v>
      </c>
    </row>
    <row r="24" spans="1:25">
      <c r="A24" s="130"/>
      <c r="B24" s="100">
        <v>1</v>
      </c>
      <c r="C24" s="88">
        <v>2</v>
      </c>
      <c r="D24" s="90">
        <v>5.0199999999999996</v>
      </c>
      <c r="E24" s="90">
        <v>5.31</v>
      </c>
      <c r="F24" s="108">
        <v>5.12</v>
      </c>
      <c r="G24" s="14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1">
        <v>24</v>
      </c>
    </row>
    <row r="25" spans="1:25">
      <c r="A25" s="130"/>
      <c r="B25" s="100">
        <v>1</v>
      </c>
      <c r="C25" s="88">
        <v>3</v>
      </c>
      <c r="D25" s="90">
        <v>4.84</v>
      </c>
      <c r="E25" s="90">
        <v>5.35</v>
      </c>
      <c r="F25" s="108"/>
      <c r="G25" s="14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1">
        <v>16</v>
      </c>
    </row>
    <row r="26" spans="1:25">
      <c r="A26" s="130"/>
      <c r="B26" s="100">
        <v>1</v>
      </c>
      <c r="C26" s="88">
        <v>4</v>
      </c>
      <c r="D26" s="90">
        <v>4.88</v>
      </c>
      <c r="E26" s="90">
        <v>5.33</v>
      </c>
      <c r="F26" s="108"/>
      <c r="G26" s="14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1">
        <v>5.1550000000000002</v>
      </c>
    </row>
    <row r="27" spans="1:25">
      <c r="A27" s="130"/>
      <c r="B27" s="100">
        <v>1</v>
      </c>
      <c r="C27" s="88">
        <v>5</v>
      </c>
      <c r="D27" s="90">
        <v>4.83</v>
      </c>
      <c r="E27" s="90">
        <v>5.31</v>
      </c>
      <c r="F27" s="90"/>
      <c r="G27" s="14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2"/>
    </row>
    <row r="28" spans="1:25">
      <c r="A28" s="130"/>
      <c r="B28" s="100">
        <v>1</v>
      </c>
      <c r="C28" s="88">
        <v>6</v>
      </c>
      <c r="D28" s="90">
        <v>5.0999999999999996</v>
      </c>
      <c r="E28" s="90">
        <v>5.35</v>
      </c>
      <c r="F28" s="90"/>
      <c r="G28" s="14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2"/>
    </row>
    <row r="29" spans="1:25">
      <c r="A29" s="130"/>
      <c r="B29" s="101" t="s">
        <v>164</v>
      </c>
      <c r="C29" s="93"/>
      <c r="D29" s="109">
        <v>4.9516666666666671</v>
      </c>
      <c r="E29" s="109">
        <v>5.3183333333333325</v>
      </c>
      <c r="F29" s="109">
        <v>5.1950000000000003</v>
      </c>
      <c r="G29" s="14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2"/>
    </row>
    <row r="30" spans="1:25">
      <c r="A30" s="130"/>
      <c r="B30" s="2" t="s">
        <v>165</v>
      </c>
      <c r="C30" s="123"/>
      <c r="D30" s="92">
        <v>4.9499999999999993</v>
      </c>
      <c r="E30" s="92">
        <v>5.32</v>
      </c>
      <c r="F30" s="92">
        <v>5.1950000000000003</v>
      </c>
      <c r="G30" s="14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2"/>
    </row>
    <row r="31" spans="1:25">
      <c r="A31" s="130"/>
      <c r="B31" s="2" t="s">
        <v>166</v>
      </c>
      <c r="C31" s="123"/>
      <c r="D31" s="92">
        <v>0.11565754046609603</v>
      </c>
      <c r="E31" s="92">
        <v>3.3714487489307408E-2</v>
      </c>
      <c r="F31" s="92">
        <v>0.10606601717798175</v>
      </c>
      <c r="G31" s="178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22"/>
    </row>
    <row r="32" spans="1:25">
      <c r="A32" s="130"/>
      <c r="B32" s="2" t="s">
        <v>90</v>
      </c>
      <c r="C32" s="123"/>
      <c r="D32" s="94">
        <v>2.3357295280934907E-2</v>
      </c>
      <c r="E32" s="94">
        <v>6.3392956733263704E-3</v>
      </c>
      <c r="F32" s="94">
        <v>2.0416942671411309E-2</v>
      </c>
      <c r="G32" s="14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5"/>
    </row>
    <row r="33" spans="1:25">
      <c r="A33" s="130"/>
      <c r="B33" s="102" t="s">
        <v>167</v>
      </c>
      <c r="C33" s="123"/>
      <c r="D33" s="94">
        <v>-3.9443905593275153E-2</v>
      </c>
      <c r="E33" s="94">
        <v>3.1684448755253669E-2</v>
      </c>
      <c r="F33" s="94">
        <v>7.7594568380212614E-3</v>
      </c>
      <c r="G33" s="14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5"/>
    </row>
    <row r="34" spans="1:25">
      <c r="B34" s="136"/>
      <c r="C34" s="101"/>
      <c r="D34" s="120"/>
      <c r="E34" s="120"/>
      <c r="F34" s="120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2012-10-16T23:11:28Z</dcterms:modified>
</cp:coreProperties>
</file>