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ICP" sheetId="47896" r:id="rId8"/>
    <sheet name="IRC" sheetId="47897" r:id="rId9"/>
    <sheet name="Fusion XRF" sheetId="47898" r:id="rId10"/>
    <sheet name="Thermograv" sheetId="47899" r:id="rId11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ICP'!AMG_DPVal,#REF!,1)</definedName>
    <definedName name="AMG_DPCol" localSheetId="9">MATCH('Fusion XRF'!AMG_DPVal,#REF!,1)</definedName>
    <definedName name="AMG_DPCol" localSheetId="8">MATCH(IRC!AMG_DPVal,#REF!,1)</definedName>
    <definedName name="AMG_DPCol" localSheetId="10">MATCH(Thermograv!AMG_DPVal,#REF!,1)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ICP'!AMG_DPRow,'Fusion ICP'!AMG_DPCol)</definedName>
    <definedName name="AMG_DPIV" localSheetId="9">OFFSET(#REF!,'Fusion XRF'!AMG_DPRow,'Fusion XRF'!AMG_DPCol)</definedName>
    <definedName name="AMG_DPIV" localSheetId="8">OFFSET(#REF!,IRC!AMG_DPRow,IRC!AMG_DPCol)</definedName>
    <definedName name="AMG_DPIV" localSheetId="10">OFFSET(#REF!,Thermograv!AMG_DPRow,Thermograv!AMG_DPCol)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ICP'!$Y8,LEN('Fusion ICP'!$Y8)-1)-INT(RIGHT('Fusion ICP'!$Y8,LEN('Fusion ICP'!$Y8)-1)),5))-2)</definedName>
    <definedName name="AMG_DPIV_LimitVal" localSheetId="9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IV_LimitVal" localSheetId="10">MAX(0,LEN(ROUND(RIGHT(Thermograv!$Y8,LEN(Thermograv!$Y8)-1)-INT(RIGHT(Thermograv!$Y8,LEN(Thermograv!$Y8)-1)),5))-2)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ICP'!AMG_DPRowAn),'Fusion ICP'!AMG_DPRowOther,'Fusion ICP'!AMG_DPRowAn)-ROW(#REF!)</definedName>
    <definedName name="AMG_DPRow" localSheetId="9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" localSheetId="10">IF(ISNA(Thermograv!AMG_DPRowAn),Thermograv!AMG_DPRowOther,Thermograv!AMG_DPRowAn)-ROW(#REF!)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ICP'!$A1&amp;"-"&amp;'Fusion ICP'!$Y2,#REF!,0)</definedName>
    <definedName name="AMG_DPRowAn" localSheetId="9">MATCH('Fusion XRF'!$A1&amp;"-"&amp;'Fusion XRF'!$Y2,#REF!,0)</definedName>
    <definedName name="AMG_DPRowAn" localSheetId="8">MATCH(IRC!$A1&amp;"-"&amp;IRC!$Y2,#REF!,0)</definedName>
    <definedName name="AMG_DPRowAn" localSheetId="10">MATCH(Thermograv!$A1&amp;"-"&amp;Thermograv!$Y2,#REF!,0)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ICP'!$Y2,#REF!,0)</definedName>
    <definedName name="AMG_DPRowOther" localSheetId="9">MATCH("Other-"&amp;'Fusion XRF'!$Y2,#REF!,0)</definedName>
    <definedName name="AMG_DPRowOther" localSheetId="8">MATCH("Other-"&amp;IRC!$Y2,#REF!,0)</definedName>
    <definedName name="AMG_DPRowOther" localSheetId="10">MATCH("Other-"&amp;Thermograv!$Y2,#REF!,0)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ICP'!$Y8,1)="&lt;",VALUE(RIGHT('Fusion ICP'!$Y8,LEN('Fusion ICP'!$Y8)-1)),'Fusion ICP'!$Y8)</definedName>
    <definedName name="AMG_DPVal" localSheetId="9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 localSheetId="10">IF(LEFT(Thermograv!$Y8,1)="&lt;",VALUE(RIGHT(Thermograv!$Y8,LEN(Thermograv!$Y8)-1)),Thermograv!$Y8)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ICP'!AMG_IndVRow1),IF(ISNA('Fusion ICP'!AMG_IndVRow2),COLUMNS('Indicative Values'!$A:$H),COLUMNS('Indicative Values'!$A:$E)),COLUMNS('Indicative Values'!$A:$B))-1</definedName>
    <definedName name="AMG_IndVCol" localSheetId="9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10">IF(ISNA(Thermograv!AMG_IndVRow1),IF(ISNA(Thermograv!AMG_IndVRow2),COLUMNS('Indicative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ICP'!AMG_IndVRow1),IF(ISNA('Fusion ICP'!AMG_IndVRow2),'Fusion ICP'!AMG_IndVRow3,'Fusion ICP'!AMG_IndVRow2),'Fusion ICP'!AMG_IndVRow1)</definedName>
    <definedName name="AMG_IndVRow" localSheetId="9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" localSheetId="10">IF(ISNA(Thermograv!AMG_IndVRow1),IF(ISNA(Thermograv!AMG_IndVRow2),Thermograv!AMG_IndVRow3,Thermograv!AMG_IndVRow2),Thermograv!AMG_IndVRow1)</definedName>
    <definedName name="AMG_IndVRow1" localSheetId="4">MATCH('4-Acid'!$A1048572,'Indicative Values'!$B$4:$B$32,0)</definedName>
    <definedName name="AMG_IndVRow1" localSheetId="5">MATCH('Aqua Regia'!$A1048572,'Indicative Values'!$B$4:$B$32,0)</definedName>
    <definedName name="AMG_IndVRow1" localSheetId="6">MATCH('Fire Assay'!$A1048572,'Indicative Values'!$B$4:$B$32,0)</definedName>
    <definedName name="AMG_IndVRow1" localSheetId="7">MATCH('Fusion ICP'!$A1048572,'Indicative Values'!$B$4:$B$32,0)</definedName>
    <definedName name="AMG_IndVRow1" localSheetId="9">MATCH('Fusion XRF'!$A1048572,'Indicative Values'!$B$4:$B$32,0)</definedName>
    <definedName name="AMG_IndVRow1" localSheetId="8">MATCH(IRC!$A1048572,'Indicative Values'!$B$4:$B$32,0)</definedName>
    <definedName name="AMG_IndVRow1" localSheetId="10">MATCH(Thermograv!$A1048572,'Indicative Values'!$B$4:$B$32,0)</definedName>
    <definedName name="AMG_IndVRow2" localSheetId="4">MATCH('4-Acid'!$A1048572,'Indicative Values'!$E$4:$E$32,0)</definedName>
    <definedName name="AMG_IndVRow2" localSheetId="5">MATCH('Aqua Regia'!$A1048572,'Indicative Values'!$E$4:$E$32,0)</definedName>
    <definedName name="AMG_IndVRow2" localSheetId="6">MATCH('Fire Assay'!$A1048572,'Indicative Values'!$E$4:$E$32,0)</definedName>
    <definedName name="AMG_IndVRow2" localSheetId="7">MATCH('Fusion ICP'!$A1048572,'Indicative Values'!$E$4:$E$32,0)</definedName>
    <definedName name="AMG_IndVRow2" localSheetId="9">MATCH('Fusion XRF'!$A1048572,'Indicative Values'!$E$4:$E$32,0)</definedName>
    <definedName name="AMG_IndVRow2" localSheetId="8">MATCH(IRC!$A1048572,'Indicative Values'!$E$4:$E$32,0)</definedName>
    <definedName name="AMG_IndVRow2" localSheetId="10">MATCH(Thermograv!$A1048572,'Indicative Values'!$E$4:$E$32,0)</definedName>
    <definedName name="AMG_IndVRow3" localSheetId="4">MATCH('4-Acid'!$A1048572,'Indicative Values'!$H$4:$H$32,0)</definedName>
    <definedName name="AMG_IndVRow3" localSheetId="5">MATCH('Aqua Regia'!$A1048572,'Indicative Values'!$H$4:$H$32,0)</definedName>
    <definedName name="AMG_IndVRow3" localSheetId="6">MATCH('Fire Assay'!$A1048572,'Indicative Values'!$H$4:$H$32,0)</definedName>
    <definedName name="AMG_IndVRow3" localSheetId="7">MATCH('Fusion ICP'!$A1048572,'Indicative Values'!$H$4:$H$32,0)</definedName>
    <definedName name="AMG_IndVRow3" localSheetId="9">MATCH('Fusion XRF'!$A1048572,'Indicative Values'!$H$4:$H$32,0)</definedName>
    <definedName name="AMG_IndVRow3" localSheetId="8">MATCH(IRC!$A1048572,'Indicative Values'!$H$4:$H$32,0)</definedName>
    <definedName name="AMG_IndVRow3" localSheetId="10">MATCH(Thermograv!$A1048572,'Indicative Values'!$H$4:$H$32,0)</definedName>
    <definedName name="AMG_TableTitle" localSheetId="4">"Analytical results for "&amp;'4-Acid'!XFD2&amp;" in "&amp;CRMCode&amp;"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ICP'!XFD2&amp;" in "&amp;CRMCode&amp;" ("&amp;'Fusion ICP'!X1&amp;" Value "&amp;IF(ISTEXT('Fusion ICP'!X9),'Fusion ICP'!X9,ROUND('Fusion ICP'!X9,'Fusion ICP'!X4))&amp;" "&amp;'Fusion ICP'!X3&amp;")"</definedName>
    <definedName name="AMG_TableTitle" localSheetId="9">"Analytical results for "&amp;'Fusion XRF'!XFD2&amp;" in "&amp;CRMCode&amp;"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"&amp;CRMCode&amp;" ("&amp;IRC!X1&amp;" Value "&amp;IF(ISTEXT(IRC!X9),IRC!X9,ROUND(IRC!X9,IRC!X4))&amp;" "&amp;IRC!X3&amp;")"</definedName>
    <definedName name="AMG_TableTitle" localSheetId="10">"Analytical results for "&amp;Thermograv!XFD2&amp;" in "&amp;CRMCode&amp;" ("&amp;Thermograv!X1&amp;" Value "&amp;IF(ISTEXT(Thermograv!X9),Thermograv!X9,ROUND(Thermograv!X9,Thermograv!X4))&amp;" "&amp;Thermograv!X3&amp;")"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ICP'!#REF!)&gt;0</definedName>
    <definedName name="Anlyt_INAA" localSheetId="9">SUM('Fusion XRF'!#REF!)&gt;0</definedName>
    <definedName name="Anlyt_INAA" localSheetId="8">SUM(IRC!#REF!)&gt;0</definedName>
    <definedName name="Anlyt_INAA" localSheetId="10">SUM(Thermograv!#REF!)&gt;0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ICP'!XFD1+1</definedName>
    <definedName name="Anlyt_LabNo" localSheetId="9">'Fusion XRF'!XFD1+1</definedName>
    <definedName name="Anlyt_LabNo" localSheetId="8">IRC!XFD1+1</definedName>
    <definedName name="Anlyt_LabNo" localSheetId="10">Thermograv!XFD1+1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ICP'!#REF!),COLUMN('Fusion ICP'!XFD:XFD),2)</definedName>
    <definedName name="Anlyt_LabRefLastCol" localSheetId="9">ADDRESS(MATCH(REPT("z",255),'Fusion XRF'!#REF!),COLUMN('Fusion XRF'!XFD:XFD),2)</definedName>
    <definedName name="Anlyt_LabRefLastCol" localSheetId="8">ADDRESS(MATCH(REPT("z",255),IRC!#REF!),COLUMN(IRC!XFD:XFD),2)</definedName>
    <definedName name="Anlyt_LabRefLastCol" localSheetId="10">ADDRESS(MATCH(REPT("z",255),Thermograv!#REF!),COLUMN(Thermograv!XFD:XFD),2)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ICP'!#REF!),COLUMN('Fusion ICP'!A:A),2)</definedName>
    <definedName name="Anlyt_LabRefThisCol" localSheetId="9">ADDRESS(MATCH(REPT("z",255),'Fusion XRF'!#REF!),COLUMN('Fusion XRF'!A:A),2)</definedName>
    <definedName name="Anlyt_LabRefThisCol" localSheetId="8">ADDRESS(MATCH(REPT("z",255),IRC!#REF!),COLUMN(IRC!A:A),2)</definedName>
    <definedName name="Anlyt_LabRefThisCol" localSheetId="10">ADDRESS(MATCH(REPT("z",255),Thermograv!#REF!),COLUMN(Thermograv!A:A),2)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ICP'!$A1048575,CertVal_AnUOM,CertVal_AnUOMdpCols,FALSE)</definedName>
    <definedName name="Anlyt_UOMdp" localSheetId="9">VLOOKUP('Fusion XRF'!$A1048575,CertVal_AnUOM,CertVal_AnUOMdpCols,FALSE)</definedName>
    <definedName name="Anlyt_UOMdp" localSheetId="8">VLOOKUP(IRC!$A1048575,CertVal_AnUOM,CertVal_AnUOMdpCols,FALSE)</definedName>
    <definedName name="Anlyt_UOMdp" localSheetId="10">VLOOKUP(Thermograv!$A1048575,CertVal_AnUOM,CertVal_AnUOMdpCols,FALSE)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ICP'!$A1048574,CertVal_AnUOM,CertVal_AnUOMdpCols+1,FALSE)</definedName>
    <definedName name="Anlyt_UOMdpSD" localSheetId="9">VLOOKUP('Fusion XRF'!$A1048574,CertVal_AnUOM,CertVal_AnUOMdpCols+1,FALSE)</definedName>
    <definedName name="Anlyt_UOMdpSD" localSheetId="8">VLOOKUP(IRC!$A1048574,CertVal_AnUOM,CertVal_AnUOMdpCols+1,FALSE)</definedName>
    <definedName name="Anlyt_UOMdpSD" localSheetId="10">VLOOKUP(Thermograv!$A1048574,CertVal_AnUOM,CertVal_AnUOMdpCols+1,FALSE)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ICP'!$Y1048576=1,'Fusion ICP'!Anlyt_UOMu,VLOOKUP('Fusion ICP'!$A1048576,CertVal_AnUOM,CertVal_AnUOMnCols,FALSE))</definedName>
    <definedName name="Anlyt_UOMn" localSheetId="9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n" localSheetId="10">IF(Thermograv!$Y1048576=1,Thermograv!Anlyt_UOMu,VLOOKUP(Thermograv!$A1048576,CertVal_AnUOM,CertVal_AnUOMnCols,FALSE))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ICP'!$A1048576,CertVal_AnUOM,[0]!CertVal_AnUOMuCols,FALSE)</definedName>
    <definedName name="Anlyt_UOMu" localSheetId="9">VLOOKUP('Fusion XRF'!$A1048576,CertVal_AnUOM,[0]!CertVal_AnUOMuCols,FALSE)</definedName>
    <definedName name="Anlyt_UOMu" localSheetId="8">VLOOKUP(IRC!$A1048576,CertVal_AnUOM,[0]!CertVal_AnUOMuCols,FALSE)</definedName>
    <definedName name="Anlyt_UOMu" localSheetId="10">VLOOKUP(Thermograv!$A1048576,CertVal_AnUOM,[0]!CertVal_AnUOMuCols,FALSE)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ICP'!$A1,CertVal_AnUOM,CertVal_AnUOMxCols,FALSE)</definedName>
    <definedName name="Anlyt_UOMx" localSheetId="9">VLOOKUP('Fusion XRF'!$A1,CertVal_AnUOM,CertVal_AnUOMxCols,FALSE)</definedName>
    <definedName name="Anlyt_UOMx" localSheetId="8">VLOOKUP(IRC!$A1,CertVal_AnUOM,CertVal_AnUOMxCols,FALSE)</definedName>
    <definedName name="Anlyt_UOMx" localSheetId="10">VLOOKUP(Thermograv!$A1,CertVal_AnUOM,CertVal_AnUOMxCols,FALSE)</definedName>
    <definedName name="CertVal_1SD" localSheetId="1">IF('Certified Values'!CertVal_IsBlnkRow,"",'Certified Values'!#REF!*'Certified Values'!#REF!)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Values'!CertVal_IsBlnkRow,"",'Certified Values'!#REF!*'Certified Values'!#REF!)</definedName>
    <definedName name="CertVal_CIH" localSheetId="1">IF('Certified Values'!CertVal_IsBlnkRow,"",'Certified Values'!#REF!*'Certified Values'!#REF!)</definedName>
    <definedName name="CertVal_CIL" localSheetId="1">IF('Certified Values'!CertVal_IsBlnkRow,"",'Certified Values'!#REF!*'Certified Values'!#REF!)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OFFSET(#REF!,'Certified Values'!CertVal_DPRow,'Certified Values'!CertVal_DPCol+'Certified Values'!CertVal_DPCol1SD)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Values'!CertVal_IsBlnkRow,"",OFFSET(#REF!,'Certified Values'!CertVal_DPRow,'Certified Values'!CertVal_DPCol))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8">COUNTA('Certified Values'!#REF!)=0</definedName>
    <definedName name="CertVal_IsBlnkRow" localSheetId="10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8">COUNTA('Certified Values'!#REF!)=0</definedName>
    <definedName name="CertVal_IsBlnkRowNext" localSheetId="10">COUNTA('Certified Values'!#REF!)=0</definedName>
    <definedName name="CertVal_Ratio1SDCV" localSheetId="1">IF('Certified Values'!CertVal_IsBlnkRow,"",'Certified Values'!#REF!/'Certified Values'!#REF!)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9">#N/A</definedName>
    <definedName name="CertVal_UOMx" localSheetId="8">#N/A</definedName>
    <definedName name="CertVal_UOMx" localSheetId="10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Values'!$B$3:$B$32,0)),'Indicative Values'!IndVal_TableLU2,IF('Indicative Values'!IndVal_TableUOM1="Y",OFFSET('Indicative Values'!$D$2,MATCH(TRIM('Indicative Values'!XFD1),'Indicative Values'!$B$3:$B$32,0),0),"Diff UOM"))</definedName>
    <definedName name="IndVal_TableLU2" localSheetId="2">IF(ISNA(MATCH(TRIM('Indicative Values'!XFD1),'Indicative Values'!$E$3:$E$32,0)),'Indicative Values'!IndVal_TableLU3,IF('Indicative Values'!IndVal_TableUOM2="Y",OFFSET('Indicative Values'!$G$2,MATCH(TRIM('Indicative Values'!XFD1),'Indicative Values'!$E$3:$E$32,0),0),"Diff UOM"))</definedName>
    <definedName name="IndVal_TableLU3" localSheetId="2">IF(ISNA(MATCH(TRIM('Indicative Values'!XFD1),'Indicative Values'!$H$3:$H$32,0)),"No Value",IF('Indicative Values'!IndVal_TableUOM3="Y",OFFSET('Indicative Values'!$J$2,MATCH(TRIM('Indicative Values'!XFD1),'Indicative Values'!$H$3:$H$32,0),0),"Diff UOM"))</definedName>
    <definedName name="IndVal_TableUOM1" localSheetId="2">IF(ISNA(MATCH(TRIM('Indicative Values'!XFD1),'Indicative Values'!$B$3:$B$32,0)),'Indicative Values'!IndVal_TableUOM2,IF(OFFSET('Indicative Values'!$C$2,MATCH(TRIM('Indicative Values'!XFD1),'Indicative Values'!$B$3:$B$32,0),0)='Indicative Values'!A$2,"Y","N"))</definedName>
    <definedName name="IndVal_TableUOM2" localSheetId="2">IF(ISNA(MATCH(TRIM('Indicative Values'!XFD1),'Indicative Values'!$E$3:$E$32,0)),'Indicative Values'!IndVal_TableUOM3,IF(OFFSET('Indicative Values'!$F$2,MATCH(TRIM('Indicative Values'!XFD1),'Indicative Values'!$E$3:$E$32,0),0)='Indicative Values'!A$2,"Y","N"))</definedName>
    <definedName name="IndVal_TableUOM3" localSheetId="2">IF(ISNA(MATCH(TRIM('Indicative Values'!XFD1),'Indicative Values'!$H$3:$H$32,0)),"No Value",IF(OFFSET('Indicative Values'!$I$2,MATCH(TRIM('Indicative Values'!XFD1),'Indicative Values'!$H$3:$H$32,0),0)='Indicative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<sst xmlns="http://schemas.openxmlformats.org/spreadsheetml/2006/main" count="13462" uniqueCount="549">
  <si>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</si>
  <si>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</si>
  <si>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</si>
  <si>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</si>
  <si>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</si>
  <si>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</si>
  <si>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</si>
  <si>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</si>
  <si>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</si>
  <si>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</si>
  <si>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</si>
  <si>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</si>
  <si>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</si>
  <si>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</si>
  <si>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</si>
  <si>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</si>
  <si>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</si>
  <si>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</si>
  <si>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</si>
  <si>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</si>
  <si>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</si>
  <si>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</si>
  <si>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</si>
  <si>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</si>
  <si>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</si>
  <si>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</si>
  <si>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</si>
  <si>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</si>
  <si>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</si>
  <si>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</si>
  <si>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</si>
  <si>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</si>
  <si>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</si>
  <si>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</si>
  <si>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</si>
  <si>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</si>
  <si>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</si>
  <si>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</si>
  <si>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</si>
  <si>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</si>
  <si>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</si>
  <si>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</si>
  <si>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</si>
  <si>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</si>
  <si>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</si>
  <si>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</si>
  <si>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</si>
  <si>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</si>
  <si>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</si>
  <si>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</si>
  <si>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</si>
  <si>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</si>
  <si>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</si>
  <si>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</si>
  <si>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</si>
  <si>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</si>
  <si>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</si>
  <si>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</si>
  <si>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</si>
  <si>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</si>
  <si>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</si>
  <si>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</si>
  <si>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</si>
  <si>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</si>
  <si>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</si>
  <si>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</si>
  <si>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</si>
  <si>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</si>
  <si>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</si>
  <si>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</si>
  <si>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</si>
  <si>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</si>
  <si>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</si>
  <si>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</si>
  <si>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</si>
  <si>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</si>
  <si>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</si>
  <si>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</si>
  <si>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</si>
  <si>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</si>
  <si>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</si>
  <si>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</si>
  <si>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</si>
  <si>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</si>
  <si>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</si>
  <si>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</si>
  <si>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</si>
  <si>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Ge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</si>
  <si>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</si>
  <si>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</si>
  <si>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</si>
  <si>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</si>
  <si>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</si>
  <si>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</si>
  <si>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</si>
  <si>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</si>
  <si>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</si>
  <si>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</si>
  <si>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</si>
  <si>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</si>
  <si>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</si>
  <si>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</si>
  <si>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</si>
  <si>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</si>
  <si>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</si>
  <si>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</si>
  <si>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</si>
  <si>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</si>
  <si>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</si>
  <si>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</si>
  <si>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</si>
  <si>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</si>
  <si>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</si>
  <si>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</si>
  <si>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</si>
  <si>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</si>
  <si>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</si>
  <si>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</si>
  <si>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</si>
  <si>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</si>
  <si>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</si>
  <si>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</si>
  <si>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</si>
  <si>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</si>
  <si>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</si>
  <si>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</si>
  <si>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</si>
  <si>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</si>
  <si>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</si>
  <si>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</si>
  <si>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Fusion ICP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</si>
  <si>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</si>
  <si>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</si>
  <si>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</si>
  <si>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</si>
  <si>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</si>
  <si>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</si>
  <si>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</si>
  <si>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</si>
  <si>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</si>
  <si>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</si>
  <si>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</si>
  <si>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</si>
  <si>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</si>
  <si>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</si>
  <si>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</si>
  <si>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</si>
  <si>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</si>
  <si>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</si>
  <si>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</si>
  <si>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</si>
  <si>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</si>
  <si>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</si>
  <si>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</si>
  <si>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4-Acid Digest</t>
  </si>
  <si>
    <t>Aqua Regia Digest</t>
  </si>
  <si>
    <t>&lt; 0.05</t>
  </si>
  <si>
    <t>Pd</t>
  </si>
  <si>
    <t>Pt</t>
  </si>
  <si>
    <t>&lt; 0.5</t>
  </si>
  <si>
    <t>Borate Fusion XRF</t>
  </si>
  <si>
    <t>Cl</t>
  </si>
  <si>
    <t>Fire Assay</t>
  </si>
  <si>
    <t>Infra Red Combustion</t>
  </si>
  <si>
    <t>Thermogravimetry</t>
  </si>
  <si>
    <t>Lab</t>
  </si>
  <si>
    <t>No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</si>
  <si>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</si>
  <si>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</si>
  <si>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</si>
  <si>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</si>
  <si>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</si>
  <si>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</si>
  <si>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</si>
  <si>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</si>
  <si>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</si>
  <si>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</si>
  <si>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</si>
  <si>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</si>
  <si>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</si>
  <si>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</si>
  <si>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18</t>
  </si>
  <si>
    <t>20</t>
  </si>
  <si>
    <t>4A*MS</t>
  </si>
  <si>
    <t>4A*OES/MS</t>
  </si>
  <si>
    <t>Mean</t>
  </si>
  <si>
    <t>Median</t>
  </si>
  <si>
    <t>Std Dev.</t>
  </si>
  <si>
    <t>PDM3</t>
  </si>
  <si>
    <t>17</t>
  </si>
  <si>
    <t>19</t>
  </si>
  <si>
    <t>06</t>
  </si>
  <si>
    <t>16</t>
  </si>
  <si>
    <t>&lt; 0.6</t>
  </si>
  <si>
    <t>&lt; 0.02</t>
  </si>
  <si>
    <t>&lt; 20</t>
  </si>
  <si>
    <t>&lt; 0.002</t>
  </si>
  <si>
    <t>&lt; 0.001</t>
  </si>
  <si>
    <t>&lt; 0.4</t>
  </si>
  <si>
    <t>Indicative</t>
  </si>
  <si>
    <t>AR*MS</t>
  </si>
  <si>
    <t>AR*OES</t>
  </si>
  <si>
    <t>AR*OES/MS</t>
  </si>
  <si>
    <t>2A*OES/MS</t>
  </si>
  <si>
    <t>AR*GFAAS</t>
  </si>
  <si>
    <t>&lt; 0.005</t>
  </si>
  <si>
    <t>&lt; 0.3</t>
  </si>
  <si>
    <t>&lt; 3</t>
  </si>
  <si>
    <t>&lt; 4</t>
  </si>
  <si>
    <t>00</t>
  </si>
  <si>
    <t>FA*MS</t>
  </si>
  <si>
    <t>FA*AAS</t>
  </si>
  <si>
    <t>FA*OES</t>
  </si>
  <si>
    <t>1.0g</t>
  </si>
  <si>
    <t>40g</t>
  </si>
  <si>
    <t>50g</t>
  </si>
  <si>
    <t>PF*OES/MS</t>
  </si>
  <si>
    <t>&lt; 40</t>
  </si>
  <si>
    <t>&lt; 1200</t>
  </si>
  <si>
    <t>&lt; 70</t>
  </si>
  <si>
    <t>&lt; 0.8</t>
  </si>
  <si>
    <t>&lt; 400</t>
  </si>
  <si>
    <t>&lt; 0.04</t>
  </si>
  <si>
    <t>&lt; 200</t>
  </si>
  <si>
    <t>&lt; 0.25</t>
  </si>
  <si>
    <t>&lt; 800</t>
  </si>
  <si>
    <t>&lt; 300</t>
  </si>
  <si>
    <t>&lt; 2000</t>
  </si>
  <si>
    <t>&lt; 6</t>
  </si>
  <si>
    <t>&lt; 0.7</t>
  </si>
  <si>
    <t>&lt; 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</si>
  <si>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</si>
  <si>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</si>
  <si>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</si>
  <si>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</si>
  <si>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</si>
  <si>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</si>
  <si>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</si>
  <si>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</si>
  <si>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at 1000°C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</si>
  <si>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</si>
  <si>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</si>
  <si>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</si>
  <si>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</si>
  <si>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</si>
  <si>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aqua regia digest with OES or MS finish as appropriate</t>
  </si>
  <si>
    <t>2:1 HNO3 and HCL (for organic or high sulphide content) digest with ICP-OES or ICP-MS finish</t>
  </si>
  <si>
    <t>aqua regia digest with graphite furnace AAS finish</t>
  </si>
  <si>
    <t>fire assay with ICP-MS finish</t>
  </si>
  <si>
    <t>fire assay with AAS finish</t>
  </si>
  <si>
    <t>fire assay with ICP-OES finish</t>
  </si>
  <si>
    <t>INAA using a charge weight as deemed appropriate</t>
  </si>
  <si>
    <t>sodium peroxide fusion  with OES or MS finish as appropriate</t>
  </si>
  <si>
    <t>loss on ignition at 1000°C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</si>
  <si>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</si>
  <si>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</si>
  <si>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</si>
  <si>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</si>
  <si>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</si>
  <si>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</si>
  <si>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</si>
  <si>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</si>
  <si>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</si>
  <si>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</si>
  <si>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</si>
  <si>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</si>
  <si>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</si>
  <si>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</si>
  <si>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</si>
  <si>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</si>
  <si>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</si>
  <si>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</si>
  <si>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</si>
  <si>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</si>
  <si>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</si>
  <si>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</si>
  <si>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</si>
  <si>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</si>
  <si>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</si>
  <si>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</si>
  <si>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</si>
  <si>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</si>
  <si>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</si>
  <si>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</si>
  <si>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</si>
  <si>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</si>
  <si>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</si>
  <si>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</si>
  <si>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</si>
  <si>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</si>
  <si>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</si>
  <si>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</si>
  <si>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</si>
  <si>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</si>
  <si>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</si>
  <si>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</si>
  <si>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</si>
  <si>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</si>
  <si>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</si>
  <si>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</si>
  <si>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</si>
  <si>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</si>
  <si>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</si>
  <si>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</si>
  <si>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</si>
  <si>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</si>
  <si>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(ppm)</t>
  </si>
  <si>
    <t>Au, Gold (ppb)</t>
  </si>
  <si>
    <t>Pd, Palladium (ppb)</t>
  </si>
  <si>
    <t>Pt, Platinum (ppb)</t>
  </si>
  <si>
    <t>Eu, Europium (ppm)</t>
  </si>
  <si>
    <t>Ho, Holmium (ppm)</t>
  </si>
  <si>
    <t>Si, Silicon (wt.%)</t>
  </si>
  <si>
    <t>Tb, Terbium (ppm)</t>
  </si>
  <si>
    <t>Tm, Thulium (ppm)</t>
  </si>
  <si>
    <t>C, Carbon (wt.%)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</si>
  <si>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 Oxide (wt.%)</t>
    </r>
  </si>
  <si>
    <t>CaO, Calcium Oxide (wt.%)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</si>
  <si>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 Oxide (ppm)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</si>
  <si>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</si>
  <si>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</si>
  <si>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</si>
  <si>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</si>
  <si>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</si>
  <si>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 Oxide (wt.%)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</si>
  <si>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</si>
  <si>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Oxide (wt.%)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</si>
  <si>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 Oxide (ppm)</t>
    </r>
  </si>
  <si>
    <t>LOI, Loss On Ignition (wt.%)</t>
  </si>
  <si>
    <t>Analytical results for Ag in OREAS 45e (Certified Value 0.311 ppm)</t>
  </si>
  <si>
    <t>Analytical results for Al in OREAS 45e (Certified Value 6.78 wt.%)</t>
  </si>
  <si>
    <t>Analytical results for As in OREAS 45e (Certified Value 16.3 ppm)</t>
  </si>
  <si>
    <t>Analytical results for Au in OREAS 45e (Indicative Value &lt; 0.1 ppm)</t>
  </si>
  <si>
    <t>Analytical results for Ba in OREAS 45e (Certified Value 252 ppm)</t>
  </si>
  <si>
    <t>Analytical results for Be in OREAS 45e (Certified Value 0.62 ppm)</t>
  </si>
  <si>
    <t>Analytical results for Bi in OREAS 45e (Certified Value 0.28 ppm)</t>
  </si>
  <si>
    <t>Analytical results for Ca in OREAS 45e (Certified Value 0.065 wt.%)</t>
  </si>
  <si>
    <t>Analytical results for Cd in OREAS 45e (Indicative Value 0.028 ppm)</t>
  </si>
  <si>
    <t>Analytical results for Ce in OREAS 45e (Certified Value 23.5 ppm)</t>
  </si>
  <si>
    <t>Analytical results for Co in OREAS 45e (Certified Value 57 ppm)</t>
  </si>
  <si>
    <t>Analytical results for Cr in OREAS 45e (Certified Value 979 ppm)</t>
  </si>
  <si>
    <t>Analytical results for Cs in OREAS 45e (Certified Value 1.26 ppm)</t>
  </si>
  <si>
    <t>Analytical results for Cu in OREAS 45e (Certified Value 780 ppm)</t>
  </si>
  <si>
    <t>Analytical results for Dy in OREAS 45e (Certified Value 2.05 ppm)</t>
  </si>
  <si>
    <t>Analytical results for Er in OREAS 45e (Certified Value 1.2 ppm)</t>
  </si>
  <si>
    <t>Analytical results for Eu in OREAS 45e (Indicative Value 0.55 ppm)</t>
  </si>
  <si>
    <t>Analytical results for Fe in OREAS 45e (Certified Value 24.12 wt.%)</t>
  </si>
  <si>
    <t>Analytical results for Ga in OREAS 45e (Certified Value 16.5 ppm)</t>
  </si>
  <si>
    <t>Analytical results for Gd in OREAS 45e (Certified Value 1.99 ppm)</t>
  </si>
  <si>
    <t>Analytical results for Ge in OREAS 45e (Indicative Value 1.06 ppm)</t>
  </si>
  <si>
    <t>Analytical results for Hf in OREAS 45e (Certified Value 3.11 ppm)</t>
  </si>
  <si>
    <t>Analytical results for Hg in OREAS 45e (Indicative Value 0.02 ppm)</t>
  </si>
  <si>
    <t>Analytical results for Ho in OREAS 45e (Indicative Value 0.41 ppm)</t>
  </si>
  <si>
    <t>Analytical results for In in OREAS 45e (Certified Value 0.099 ppm)</t>
  </si>
  <si>
    <t>Analytical results for K in OREAS 45e (Certified Value 0.324 wt.%)</t>
  </si>
  <si>
    <t>Analytical results for La in OREAS 45e (Certified Value 11 ppm)</t>
  </si>
  <si>
    <t>Analytical results for Li in OREAS 45e (Certified Value 6.58 ppm)</t>
  </si>
  <si>
    <t>Analytical results for Lu in OREAS 45e (Certified Value 0.17 ppm)</t>
  </si>
  <si>
    <t>Analytical results for Mg in OREAS 45e (Certified Value 0.156 wt.%)</t>
  </si>
  <si>
    <t>Analytical results for Mn in OREAS 45e (Certified Value 0.055 wt.%)</t>
  </si>
  <si>
    <t>Analytical results for Mo in OREAS 45e (Certified Value 2.4 ppm)</t>
  </si>
  <si>
    <t>Analytical results for Na in OREAS 45e (Certified Value 0.059 wt.%)</t>
  </si>
  <si>
    <t>Analytical results for Nb in OREAS 45e (Certified Value 6.8 ppm)</t>
  </si>
  <si>
    <t>Analytical results for Nd in OREAS 45e (Certified Value 9.57 ppm)</t>
  </si>
  <si>
    <t>Analytical results for Ni in OREAS 45e (Certified Value 454 ppm)</t>
  </si>
  <si>
    <t>Analytical results for P in OREAS 45e (Certified Value 0.034 wt.%)</t>
  </si>
  <si>
    <t>Analytical results for Pb in OREAS 45e (Certified Value 18.2 ppm)</t>
  </si>
  <si>
    <t>Analytical results for Pr in OREAS 45e (Certified Value 2.57 ppm)</t>
  </si>
  <si>
    <t>Analytical results for Rb in OREAS 45e (Certified Value 21.2 ppm)</t>
  </si>
  <si>
    <t>Analytical results for Re in OREAS 45e (Indicative Value 0.003 ppm)</t>
  </si>
  <si>
    <t>Analytical results for S in OREAS 45e (Certified Value 0.046 wt.%)</t>
  </si>
  <si>
    <t>Analytical results for Sb in OREAS 45e (Certified Value 1 ppm)</t>
  </si>
  <si>
    <t>Analytical results for Sc in OREAS 45e (Certified Value 93 ppm)</t>
  </si>
  <si>
    <t>Analytical results for Se in OREAS 45e (Certified Value 2.97 ppm)</t>
  </si>
  <si>
    <t>Analytical results for Sm in OREAS 45e (Certified Value 2.28 ppm)</t>
  </si>
  <si>
    <t>Analytical results for Sn in OREAS 45e (Certified Value 1.32 ppm)</t>
  </si>
  <si>
    <t>Analytical results for Sr in OREAS 45e (Certified Value 15.9 ppm)</t>
  </si>
  <si>
    <t>Analytical results for Ta in OREAS 45e (Certified Value 0.56 ppm)</t>
  </si>
  <si>
    <t>Analytical results for Tb in OREAS 45e (Indicative Value 0.34 ppm)</t>
  </si>
  <si>
    <t>Analytical results for Te in OREAS 45e (Indicative Value 0.2 ppm)</t>
  </si>
  <si>
    <t>Analytical results for Th in OREAS 45e (Certified Value 12.9 ppm)</t>
  </si>
  <si>
    <t>Analytical results for Ti in OREAS 45e (Certified Value 0.559 wt.%)</t>
  </si>
  <si>
    <t>Analytical results for Tl in OREAS 45e (Certified Value 0.15 ppm)</t>
  </si>
  <si>
    <t>Analytical results for Tm in OREAS 45e (Indicative Value 0.19 ppm)</t>
  </si>
  <si>
    <t>Analytical results for U in OREAS 45e (Certified Value 2.41 ppm)</t>
  </si>
  <si>
    <t>Analytical results for V in OREAS 45e (Certified Value 322 ppm)</t>
  </si>
  <si>
    <t>Analytical results for W in OREAS 45e (Certified Value 1.07 ppm)</t>
  </si>
  <si>
    <t>Analytical results for Y in OREAS 45e (Certified Value 8.28 ppm)</t>
  </si>
  <si>
    <t>Analytical results for Yb in OREAS 45e (Certified Value 1.19 ppm)</t>
  </si>
  <si>
    <t>Analytical results for Zn in OREAS 45e (Certified Value 46.7 ppm)</t>
  </si>
  <si>
    <t>Analytical results for Zr in OREAS 45e (Certified Value 110 ppm)</t>
  </si>
  <si>
    <t>Analytical results for Ag in OREAS 45e (Indicative Value 0.272 ppm)</t>
  </si>
  <si>
    <t>Analytical results for Al in OREAS 45e (Certified Value 3.32 wt.%)</t>
  </si>
  <si>
    <t>Analytical results for As in OREAS 45e (Certified Value 11.4 ppm)</t>
  </si>
  <si>
    <t>Analytical results for Au in OREAS 45e (Certified Value 0.05 ppm)</t>
  </si>
  <si>
    <t>Analytical results for B in OREAS 45e (Indicative Value 8.12 ppm)</t>
  </si>
  <si>
    <t>Analytical results for Ba in OREAS 45e (Certified Value 139 ppm)</t>
  </si>
  <si>
    <t>Analytical results for Be in OREAS 45e (Indicative Value 0.47 ppm)</t>
  </si>
  <si>
    <t>Analytical results for Bi in OREAS 45e (Indicative Value 0.26 ppm)</t>
  </si>
  <si>
    <t>Analytical results for Ca in OREAS 45e (Certified Value 0.032 wt.%)</t>
  </si>
  <si>
    <t>Analytical results for Cd in OREAS 45e (Indicative Value 0.042 ppm)</t>
  </si>
  <si>
    <t>Analytical results for Ce in OREAS 45e (Certified Value 17.7 ppm)</t>
  </si>
  <si>
    <t>Analytical results for Co in OREAS 45e (Certified Value 52 ppm)</t>
  </si>
  <si>
    <t>Analytical results for Cr in OREAS 45e (Certified Value 849 ppm)</t>
  </si>
  <si>
    <t>Analytical results for Cs in OREAS 45e (Certified Value 0.77 ppm)</t>
  </si>
  <si>
    <t>Analytical results for Cu in OREAS 45e (Certified Value 709 ppm)</t>
  </si>
  <si>
    <t>Analytical results for Dy in OREAS 45e (Indicative Value 1.54 ppm)</t>
  </si>
  <si>
    <t>Analytical results for Er in OREAS 45e (Indicative Value 0.82 ppm)</t>
  </si>
  <si>
    <t>Analytical results for Eu in OREAS 45e (Indicative Value 0.45 ppm)</t>
  </si>
  <si>
    <t>Analytical results for Fe in OREAS 45e (Certified Value 22.65 wt.%)</t>
  </si>
  <si>
    <t>Analytical results for Ga in OREAS 45e (Certified Value 11.7 ppm)</t>
  </si>
  <si>
    <t>Analytical results for Gd in OREAS 45e (Indicative Value 1.67 ppm)</t>
  </si>
  <si>
    <t>Analytical results for Ge in OREAS 45e (Indicative Value 0.26 ppm)</t>
  </si>
  <si>
    <t>Analytical results for Hf in OREAS 45e (Indicative Value 0.82 ppm)</t>
  </si>
  <si>
    <t>Analytical results for Hg in OREAS 45e (Indicative Value 0.34 ppm)</t>
  </si>
  <si>
    <t>Analytical results for Ho in OREAS 45e (Indicative Value 0.29 ppm)</t>
  </si>
  <si>
    <t>Analytical results for In in OREAS 45e (Certified Value 0.09 ppm)</t>
  </si>
  <si>
    <t>Analytical results for K in OREAS 45e (Certified Value 0.053 wt.%)</t>
  </si>
  <si>
    <t>Analytical results for La in OREAS 45e (Indicative Value 8.19 ppm)</t>
  </si>
  <si>
    <t>Analytical results for Li in OREAS 45e (Indicative Value 3.29 ppm)</t>
  </si>
  <si>
    <t>Analytical results for Lu in OREAS 45e (Indicative Value 0.11 ppm)</t>
  </si>
  <si>
    <t>Analytical results for Mg in OREAS 45e (Certified Value 0.095 wt.%)</t>
  </si>
  <si>
    <t>Analytical results for Mn in OREAS 45e (Certified Value 0.04 wt.%)</t>
  </si>
  <si>
    <t>Analytical results for Mo in OREAS 45e (Indicative Value 1.78 ppm)</t>
  </si>
  <si>
    <t>Analytical results for Na in OREAS 45e (Certified Value 0.027 wt.%)</t>
  </si>
  <si>
    <t>Analytical results for Nb in OREAS 45e (Indicative Value 0.43 ppm)</t>
  </si>
  <si>
    <t>Analytical results for Nd in OREAS 45e (Indicative Value 6.67 ppm)</t>
  </si>
  <si>
    <t>Analytical results for Ni in OREAS 45e (Certified Value 357 ppm)</t>
  </si>
  <si>
    <t>Analytical results for P in OREAS 45e (Certified Value 0.029 wt.%)</t>
  </si>
  <si>
    <t>Analytical results for Pb in OREAS 45e (Certified Value 14.3 ppm)</t>
  </si>
  <si>
    <t>Analytical results for Pd in OREAS 45e (Indicative Value 66 ppb)</t>
  </si>
  <si>
    <t>Analytical results for Pr in OREAS 45e (Indicative Value 1.91 ppm)</t>
  </si>
  <si>
    <t>Analytical results for Pt in OREAS 45e (Indicative Value 108 ppb)</t>
  </si>
  <si>
    <t>Analytical results for Rb in OREAS 45e (Certified Value 7.9 ppm)</t>
  </si>
  <si>
    <t>Analytical results for Re in OREAS 45e (Indicative Value &lt; 0.05 ppm)</t>
  </si>
  <si>
    <t>Analytical results for S in OREAS 45e (Certified Value 0.044 wt.%)</t>
  </si>
  <si>
    <t>Analytical results for Sb in OREAS 45e (Indicative Value 0.64 ppm)</t>
  </si>
  <si>
    <t>Analytical results for Sc in OREAS 45e (Certified Value 78 ppm)</t>
  </si>
  <si>
    <t>Analytical results for Se in OREAS 45e (Indicative Value 2.09 ppm)</t>
  </si>
  <si>
    <t>Analytical results for Sm in OREAS 45e (Indicative Value 1.65 ppm)</t>
  </si>
  <si>
    <t>Analytical results for Sn in OREAS 45e (Certified Value 0.97 ppm)</t>
  </si>
  <si>
    <t>Analytical results for Sr in OREAS 45e (Certified Value 4.1 ppm)</t>
  </si>
  <si>
    <t>Analytical results for Ta in OREAS 45e (Indicative Value &lt; 0.05 ppm)</t>
  </si>
  <si>
    <t>Analytical results for Tb in OREAS 45e (Indicative Value 0.26 ppm)</t>
  </si>
  <si>
    <t>Analytical results for Te in OREAS 45e (Indicative Value 0.11 ppm)</t>
  </si>
  <si>
    <t>Analytical results for Th in OREAS 45e (Certified Value 10.7 ppm)</t>
  </si>
  <si>
    <t>Analytical results for Ti in OREAS 45e (Indicative Value 0.106 wt.%)</t>
  </si>
  <si>
    <t>Analytical results for Tl in OREAS 45e (Certified Value 0.07 ppm)</t>
  </si>
  <si>
    <t>Analytical results for Tm in OREAS 45e (Indicative Value 0.1 ppm)</t>
  </si>
  <si>
    <t>Analytical results for U in OREAS 45e (Certified Value 1.73 ppm)</t>
  </si>
  <si>
    <t>Analytical results for V in OREAS 45e (Certified Value 295 ppm)</t>
  </si>
  <si>
    <t>Analytical results for W in OREAS 45e (Indicative Value &lt; 10 ppm)</t>
  </si>
  <si>
    <t>Analytical results for Y in OREAS 45e (Certified Value 5.74 ppm)</t>
  </si>
  <si>
    <t>Analytical results for Yb in OREAS 45e (Certified Value 0.86 ppm)</t>
  </si>
  <si>
    <t>Analytical results for Zn in OREAS 45e (Certified Value 30.6 ppm)</t>
  </si>
  <si>
    <t>Analytical results for Zr in OREAS 45e (Indicative Value 26.6 ppm)</t>
  </si>
  <si>
    <t>Analytical results for Pd in OREAS 45e (Certified Value 75 ppb)</t>
  </si>
  <si>
    <t>Analytical results for Pt in OREAS 45e (Certified Value 110 ppb)</t>
  </si>
  <si>
    <t>Analytical results for Ag in OREAS 45e (Indicative Value 4.55 ppm)</t>
  </si>
  <si>
    <t>Analytical results for As in OREAS 45e (Indicative Value 45.1 ppm)</t>
  </si>
  <si>
    <t>Analytical results for B in OREAS 45e (Indicative Value 22.5 ppm)</t>
  </si>
  <si>
    <t>Analytical results for Ba in OREAS 45e (Certified Value 246 ppm)</t>
  </si>
  <si>
    <t>Analytical results for Be in OREAS 45e (Indicative Value 0.68 ppm)</t>
  </si>
  <si>
    <t>Analytical results for Bi in OREAS 45e (Indicative Value 0.48 ppm)</t>
  </si>
  <si>
    <t>Analytical results for Ca in OREAS 45e (Certified Value 0.063 wt.%)</t>
  </si>
  <si>
    <t>Analytical results for Cd in OREAS 45e (Indicative Value 0.082 ppm)</t>
  </si>
  <si>
    <t>Analytical results for Co in OREAS 45e (Certified Value 59 ppm)</t>
  </si>
  <si>
    <t>Analytical results for Cr in OREAS 45e (Certified Value 1067 ppm)</t>
  </si>
  <si>
    <t>Analytical results for Cs in OREAS 45e (Certified Value 1.2 ppm)</t>
  </si>
  <si>
    <t>Analytical results for Cu in OREAS 45e (Certified Value 756 ppm)</t>
  </si>
  <si>
    <t>Analytical results for Dy in OREAS 45e (Certified Value 2.28 ppm)</t>
  </si>
  <si>
    <t>Analytical results for Er in OREAS 45e (Certified Value 1.41 ppm)</t>
  </si>
  <si>
    <t>Analytical results for Eu in OREAS 45e (Certified Value 0.55 ppm)</t>
  </si>
  <si>
    <t>Analytical results for Fe in OREAS 45e (Certified Value 24.19 wt.%)</t>
  </si>
  <si>
    <t>Analytical results for Ga in OREAS 45e (Certified Value 16.2 ppm)</t>
  </si>
  <si>
    <t>Analytical results for Gd in OREAS 45e (Certified Value 2 ppm)</t>
  </si>
  <si>
    <t>Analytical results for Ge in OREAS 45e (Indicative Value 3.01 ppm)</t>
  </si>
  <si>
    <t>Analytical results for Hf in OREAS 45e (Certified Value 6.31 ppm)</t>
  </si>
  <si>
    <t>Analytical results for Ho in OREAS 45e (Certified Value 0.46 ppm)</t>
  </si>
  <si>
    <t>Analytical results for In in OREAS 45e (Indicative Value 0.1 ppm)</t>
  </si>
  <si>
    <t>Analytical results for K in OREAS 45e (Certified Value 0.336 wt.%)</t>
  </si>
  <si>
    <t>Analytical results for La in OREAS 45e (Certified Value 11.1 ppm)</t>
  </si>
  <si>
    <t>Analytical results for Li in OREAS 45e (Indicative Value 7.63 ppm)</t>
  </si>
  <si>
    <t>Analytical results for Lu in OREAS 45e (Certified Value 0.23 ppm)</t>
  </si>
  <si>
    <t>Analytical results for Mg in OREAS 45e (Certified Value 0.158 wt.%)</t>
  </si>
  <si>
    <t>Analytical results for Mn in OREAS 45e (Certified Value 0.056 wt.%)</t>
  </si>
  <si>
    <t>Analytical results for Mo in OREAS 45e (Certified Value 2.95 ppm)</t>
  </si>
  <si>
    <t>Analytical results for Na in OREAS 45e (Certified Value 0.058 wt.%)</t>
  </si>
  <si>
    <t>Analytical results for Nb in OREAS 45e (Certified Value 7.4 ppm)</t>
  </si>
  <si>
    <t>Analytical results for Nd in OREAS 45e (Certified Value 9.46 ppm)</t>
  </si>
  <si>
    <t>Analytical results for Ni in OREAS 45e (Certified Value 459 ppm)</t>
  </si>
  <si>
    <t>Analytical results for P in OREAS 45e (Indicative Value 0.032 wt.%)</t>
  </si>
  <si>
    <t>Analytical results for Pb in OREAS 45e (Indicative Value 18.8 ppm)</t>
  </si>
  <si>
    <t>Analytical results for Pr in OREAS 45e (Certified Value 2.5 ppm)</t>
  </si>
  <si>
    <t>Analytical results for Rb in OREAS 45e (Certified Value 20.8 ppm)</t>
  </si>
  <si>
    <t>Analytical results for Re in OREAS 45e (Indicative Value &lt; 0.1 ppm)</t>
  </si>
  <si>
    <t>Analytical results for S in OREAS 45e (Indicative Value 0.051 wt.%)</t>
  </si>
  <si>
    <t>Analytical results for Sb in OREAS 45e (Indicative Value 1.08 ppm)</t>
  </si>
  <si>
    <t>Analytical results for Sc in OREAS 45e (Certified Value 91 ppm)</t>
  </si>
  <si>
    <t>Analytical results for Se in OREAS 45e (Indicative Value &lt; 50 ppm)</t>
  </si>
  <si>
    <t>Analytical results for Si in OREAS 45e (Certified Value 18.56 wt.%)</t>
  </si>
  <si>
    <t>Analytical results for Sm in OREAS 45e (Certified Value 2.13 ppm)</t>
  </si>
  <si>
    <t>Analytical results for Sn in OREAS 45e (Indicative Value 1.48 ppm)</t>
  </si>
  <si>
    <t>Analytical results for Ta in OREAS 45e (Certified Value 0.63 ppm)</t>
  </si>
  <si>
    <t>Analytical results for Tb in OREAS 45e (Certified Value 0.36 ppm)</t>
  </si>
  <si>
    <t>Analytical results for Te in OREAS 45e (Indicative Value &lt; 5 ppm)</t>
  </si>
  <si>
    <t>Analytical results for Th in OREAS 45e (Certified Value 13 ppm)</t>
  </si>
  <si>
    <t>Analytical results for Ti in OREAS 45e (Certified Value 0.584 wt.%)</t>
  </si>
  <si>
    <t>Analytical results for Tl in OREAS 45e (Indicative Value &lt; 0.5 ppm)</t>
  </si>
  <si>
    <t>Analytical results for Tm in OREAS 45e (Certified Value 0.22 ppm)</t>
  </si>
  <si>
    <t>Analytical results for U in OREAS 45e (Certified Value 2.54 ppm)</t>
  </si>
  <si>
    <t>Analytical results for V in OREAS 45e (Certified Value 317 ppm)</t>
  </si>
  <si>
    <t>Analytical results for W in OREAS 45e (Certified Value 1.06 ppm)</t>
  </si>
  <si>
    <t>Analytical results for Y in OREAS 45e (Certified Value 10.58 ppm)</t>
  </si>
  <si>
    <t>Analytical results for Yb in OREAS 45e (Certified Value 1.48 ppm)</t>
  </si>
  <si>
    <t>Analytical results for Zn in OREAS 45e (Indicative Value 73 ppm)</t>
  </si>
  <si>
    <t>Analytical results for Zr in OREAS 45e (Certified Value 242 ppm)</t>
  </si>
  <si>
    <t>Analytical results for C in OREAS 45e (Certified Value 0.546 wt.%)</t>
  </si>
  <si>
    <t>Analytical results for S in OREAS 45e (Certified Value 0.043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</si>
  <si>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45e (Certified Value 13.04 wt.%)</t>
    </r>
  </si>
  <si>
    <t>Analytical results for As in OREAS 45e (Indicative Value 20 ppm)</t>
  </si>
  <si>
    <t>Analytical results for BaO in OREAS 45e (Indicative Value 264 ppm)</t>
  </si>
  <si>
    <t>Analytical results for CaO in OREAS 45e (Certified Value 0.089 wt.%)</t>
  </si>
  <si>
    <t>Analytical results for Cl in OREAS 45e (Indicative Value 138 ppm)</t>
  </si>
  <si>
    <t>Analytical results for Co in OREAS 45e (Indicative Value 104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</si>
  <si>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45e (Certified Value 1568 ppm)</t>
    </r>
  </si>
  <si>
    <t>Analytical results for Cu in OREAS 45e (Indicative Value 713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</si>
  <si>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45e (Certified Value 35.46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</si>
  <si>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45e (Certified Value 0.405 wt.%)</t>
    </r>
  </si>
  <si>
    <t>Analytical results for MgO in OREAS 45e (Certified Value 0.268 wt.%)</t>
  </si>
  <si>
    <t>Analytical results for MnO in OREAS 45e (Certified Value 0.072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</si>
  <si>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45e (Certified Value 0.078 wt.%)</t>
    </r>
  </si>
  <si>
    <t>Analytical results for Ni in OREAS 45e (Indicative Value 458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</si>
  <si>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45e (Certified Value 0.081 wt.%)</t>
    </r>
  </si>
  <si>
    <t>Analytical results for Pb in OREAS 45e (Indicative Value &lt; 100 ppm)</t>
  </si>
  <si>
    <t>Analytical results for S in OREAS 45e (Indicative Value 0.048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</si>
  <si>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45e (Certified Value 40.13 wt.%)</t>
    </r>
  </si>
  <si>
    <t>Analytical results for Sn in OREAS 45e (Indicative Value 178 ppm)</t>
  </si>
  <si>
    <t>Analytical results for Sr in OREAS 45e (Indicative Value 21.6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</si>
  <si>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45e (Certified Value 0.989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</si>
  <si>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45e (Certified Value 588 ppm)</t>
    </r>
  </si>
  <si>
    <t>Analytical results for Zr in OREAS 45e (Indicative Value 241 ppm)</t>
  </si>
  <si>
    <t>Analytical results for LOI in OREAS 45e (Certified Value 8.69 wt.%)</t>
  </si>
  <si>
    <t/>
  </si>
  <si>
    <t>Table 3. Indicative Values for OREAS 45e</t>
  </si>
  <si>
    <t>Table 2. Certified Values, SD's, 95% Confidence and Tolerance Limits for OREAS 45e</t>
  </si>
  <si>
    <t>SD</t>
  </si>
  <si>
    <t>Table 1. Abbreviations used for OREAS 45e</t>
  </si>
  <si>
    <t>Analytical results for Au in OREAS 45e (Certified Value 53 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</si>
</sst>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318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6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2" fontId="4" fillId="29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" fontId="4" fillId="29" borderId="50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77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12" xfId="43" applyNumberFormat="1" applyFont="1" applyFill="1" applyBorder="1" applyAlignment="1">
      <alignment horizontal="center"/>
    </xf>
    <xf numFmtId="167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1" borderId="67" xfId="0" applyNumberFormat="1" applyFont="1" applyFill="1" applyBorder="1" applyAlignment="1" applyProtection="1">
      <alignment horizontal="center"/>
    </xf>
    <xf numFmtId="2" fontId="2" fillId="31" borderId="16" xfId="0" applyNumberFormat="1" applyFont="1" applyFill="1" applyBorder="1" applyAlignment="1" applyProtection="1">
      <alignment horizontal="center"/>
    </xf>
    <xf numFmtId="2" fontId="2" fillId="32" borderId="66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81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7" fontId="2" fillId="0" borderId="82" xfId="0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>
      <alignment horizontal="center"/>
    </xf>
    <xf numFmtId="165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10" fontId="2" fillId="0" borderId="14" xfId="43" applyNumberFormat="1" applyFont="1" applyFill="1" applyBorder="1" applyAlignment="1">
      <alignment horizontal="center"/>
    </xf>
    <xf numFmtId="0" fontId="2" fillId="0" borderId="80" xfId="0" applyFont="1" applyBorder="1"/>
    <xf numFmtId="167" fontId="2" fillId="0" borderId="0" xfId="0" applyNumberFormat="1" applyFont="1" applyFill="1" applyBorder="1" applyAlignment="1" applyProtection="1">
      <alignment horizontal="center"/>
    </xf>
    <xf numFmtId="2" fontId="2" fillId="31" borderId="71" xfId="0" applyNumberFormat="1" applyFont="1" applyFill="1" applyBorder="1" applyAlignment="1" applyProtection="1">
      <alignment horizontal="center"/>
    </xf>
    <xf numFmtId="2" fontId="2" fillId="0" borderId="83" xfId="0" applyNumberFormat="1" applyFont="1" applyBorder="1" applyAlignment="1">
      <alignment horizontal="center"/>
    </xf>
    <xf numFmtId="2" fontId="2" fillId="32" borderId="71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2" fontId="2" fillId="0" borderId="75" xfId="0" applyNumberFormat="1" applyFont="1" applyFill="1" applyBorder="1" applyAlignment="1">
      <alignment horizontal="center" vertical="center"/>
    </xf>
    <xf numFmtId="164" fontId="2" fillId="0" borderId="71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165" fontId="2" fillId="0" borderId="75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64" fontId="2" fillId="0" borderId="75" xfId="0" applyNumberFormat="1" applyFont="1" applyFill="1" applyBorder="1" applyAlignment="1">
      <alignment horizontal="center" vertical="center"/>
    </xf>
    <xf numFmtId="1" fontId="2" fillId="0" borderId="71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4" xfId="0" applyNumberFormat="1" applyFont="1" applyFill="1" applyBorder="1" applyAlignment="1">
      <alignment horizontal="center" vertical="center"/>
    </xf>
    <xf numFmtId="2" fontId="4" fillId="29" borderId="84" xfId="0" applyNumberFormat="1" applyFont="1" applyFill="1" applyBorder="1" applyAlignment="1">
      <alignment horizontal="center" vertical="center"/>
    </xf>
    <xf numFmtId="2" fontId="4" fillId="29" borderId="85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35" fillId="0" borderId="45" xfId="46" applyNumberForma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31" borderId="66" xfId="0" applyNumberFormat="1" applyFont="1" applyFill="1" applyBorder="1" applyAlignment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66" xfId="0" applyNumberFormat="1" applyFont="1" applyBorder="1" applyAlignment="1">
      <alignment horizontal="center"/>
    </xf>
    <xf numFmtId="164" fontId="2" fillId="31" borderId="66" xfId="0" applyNumberFormat="1" applyFont="1" applyFill="1" applyBorder="1" applyAlignment="1">
      <alignment horizontal="center"/>
    </xf>
    <xf numFmtId="164" fontId="2" fillId="31" borderId="66" xfId="0" applyNumberFormat="1" applyFont="1" applyFill="1" applyBorder="1" applyAlignment="1" applyProtection="1">
      <alignment horizontal="center"/>
    </xf>
    <xf numFmtId="164" fontId="2" fillId="32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31" borderId="10" xfId="0" applyNumberFormat="1" applyFont="1" applyFill="1" applyBorder="1" applyAlignment="1">
      <alignment horizontal="center"/>
    </xf>
    <xf numFmtId="164" fontId="2" fillId="31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32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" fontId="2" fillId="0" borderId="66" xfId="0" applyNumberFormat="1" applyFont="1" applyFill="1" applyBorder="1" applyAlignment="1" applyProtection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32" borderId="66" xfId="0" applyNumberFormat="1" applyFont="1" applyFill="1" applyBorder="1" applyAlignment="1" applyProtection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0" borderId="81" xfId="0" applyNumberFormat="1" applyFont="1" applyFill="1" applyBorder="1" applyAlignment="1" applyProtection="1">
      <alignment horizontal="center"/>
    </xf>
    <xf numFmtId="1" fontId="2" fillId="0" borderId="8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31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0" xfId="0" applyNumberFormat="1" applyFont="1"/>
    <xf numFmtId="1" fontId="2" fillId="0" borderId="55" xfId="0" applyNumberFormat="1" applyFont="1" applyBorder="1" applyAlignment="1">
      <alignment horizontal="center"/>
    </xf>
    <xf numFmtId="1" fontId="2" fillId="0" borderId="72" xfId="0" applyNumberFormat="1" applyFont="1" applyBorder="1" applyAlignment="1">
      <alignment horizontal="center"/>
    </xf>
    <xf numFmtId="1" fontId="2" fillId="0" borderId="71" xfId="0" applyNumberFormat="1" applyFont="1" applyFill="1" applyBorder="1" applyAlignment="1">
      <alignment horizontal="center"/>
    </xf>
    <xf numFmtId="2" fontId="2" fillId="0" borderId="80" xfId="0" applyNumberFormat="1" applyFont="1" applyBorder="1"/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80" xfId="0" applyNumberFormat="1" applyFont="1" applyBorder="1"/>
    <xf numFmtId="165" fontId="2" fillId="0" borderId="71" xfId="0" applyNumberFormat="1" applyFont="1" applyFill="1" applyBorder="1" applyAlignment="1" applyProtection="1">
      <alignment horizontal="center"/>
    </xf>
    <xf numFmtId="165" fontId="2" fillId="0" borderId="83" xfId="0" applyNumberFormat="1" applyFont="1" applyBorder="1" applyAlignment="1">
      <alignment horizontal="center"/>
    </xf>
    <xf numFmtId="1" fontId="2" fillId="31" borderId="67" xfId="0" applyNumberFormat="1" applyFont="1" applyFill="1" applyBorder="1" applyAlignment="1" applyProtection="1">
      <alignment horizontal="center"/>
    </xf>
    <xf numFmtId="1" fontId="2" fillId="31" borderId="71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31" borderId="0" xfId="0" applyNumberFormat="1" applyFont="1" applyFill="1"/>
    <xf numFmtId="1" fontId="2" fillId="0" borderId="83" xfId="0" applyNumberFormat="1" applyFont="1" applyBorder="1" applyAlignment="1">
      <alignment horizontal="center"/>
    </xf>
    <xf numFmtId="164" fontId="2" fillId="0" borderId="71" xfId="0" applyNumberFormat="1" applyFont="1" applyFill="1" applyBorder="1" applyAlignment="1">
      <alignment horizontal="center"/>
    </xf>
    <xf numFmtId="164" fontId="2" fillId="0" borderId="80" xfId="0" applyNumberFormat="1" applyFont="1" applyBorder="1"/>
    <xf numFmtId="1" fontId="2" fillId="32" borderId="66" xfId="0" applyNumberFormat="1" applyFont="1" applyFill="1" applyBorder="1" applyAlignment="1">
      <alignment horizontal="center"/>
    </xf>
    <xf numFmtId="1" fontId="2" fillId="0" borderId="0" xfId="0" applyNumberFormat="1" applyFont="1" applyBorder="1"/>
    <xf numFmtId="1" fontId="2" fillId="31" borderId="66" xfId="0" applyNumberFormat="1" applyFont="1" applyFill="1" applyBorder="1" applyAlignment="1">
      <alignment horizontal="center"/>
    </xf>
    <xf numFmtId="164" fontId="2" fillId="32" borderId="10" xfId="0" applyNumberFormat="1" applyFont="1" applyFill="1" applyBorder="1" applyAlignment="1">
      <alignment horizontal="center"/>
    </xf>
    <xf numFmtId="165" fontId="2" fillId="32" borderId="10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32" borderId="71" xfId="0" applyNumberFormat="1" applyFont="1" applyFill="1" applyBorder="1" applyAlignment="1" applyProtection="1">
      <alignment horizontal="center"/>
    </xf>
    <xf numFmtId="165" fontId="2" fillId="32" borderId="66" xfId="0" applyNumberFormat="1" applyFont="1" applyFill="1" applyBorder="1" applyAlignment="1" applyProtection="1">
      <alignment horizontal="center"/>
    </xf>
    <xf numFmtId="165" fontId="2" fillId="31" borderId="67" xfId="0" applyNumberFormat="1" applyFont="1" applyFill="1" applyBorder="1" applyAlignment="1" applyProtection="1">
      <alignment horizontal="center"/>
    </xf>
    <xf numFmtId="165" fontId="2" fillId="31" borderId="16" xfId="0" applyNumberFormat="1" applyFont="1" applyFill="1" applyBorder="1" applyAlignment="1" applyProtection="1">
      <alignment horizontal="center"/>
    </xf>
    <xf numFmtId="165" fontId="2" fillId="31" borderId="71" xfId="0" applyNumberFormat="1" applyFont="1" applyFill="1" applyBorder="1" applyAlignment="1" applyProtection="1">
      <alignment horizontal="center"/>
    </xf>
    <xf numFmtId="165" fontId="2" fillId="32" borderId="16" xfId="0" applyNumberFormat="1" applyFont="1" applyFill="1" applyBorder="1" applyAlignment="1" applyProtection="1">
      <alignment horizontal="center"/>
    </xf>
    <xf numFmtId="1" fontId="2" fillId="32" borderId="10" xfId="0" applyNumberFormat="1" applyFont="1" applyFill="1" applyBorder="1" applyAlignment="1">
      <alignment horizontal="center"/>
    </xf>
    <xf numFmtId="164" fontId="2" fillId="0" borderId="67" xfId="0" applyNumberFormat="1" applyFont="1" applyFill="1" applyBorder="1" applyAlignment="1" applyProtection="1">
      <alignment horizontal="center"/>
    </xf>
    <xf numFmtId="164" fontId="2" fillId="0" borderId="16" xfId="0" applyNumberFormat="1" applyFont="1" applyFill="1" applyBorder="1" applyAlignment="1" applyProtection="1">
      <alignment horizontal="center"/>
    </xf>
    <xf numFmtId="164" fontId="2" fillId="0" borderId="71" xfId="0" applyNumberFormat="1" applyFont="1" applyFill="1" applyBorder="1" applyAlignment="1" applyProtection="1">
      <alignment horizontal="center"/>
    </xf>
    <xf numFmtId="164" fontId="2" fillId="0" borderId="83" xfId="0" applyNumberFormat="1" applyFont="1" applyBorder="1" applyAlignment="1">
      <alignment horizontal="center"/>
    </xf>
    <xf numFmtId="164" fontId="2" fillId="32" borderId="66" xfId="0" applyNumberFormat="1" applyFont="1" applyFill="1" applyBorder="1" applyAlignment="1">
      <alignment horizontal="center"/>
    </xf>
    <xf numFmtId="1" fontId="2" fillId="0" borderId="71" xfId="0" applyNumberFormat="1" applyFont="1" applyBorder="1"/>
    <xf numFmtId="164" fontId="2" fillId="31" borderId="67" xfId="0" applyNumberFormat="1" applyFont="1" applyFill="1" applyBorder="1" applyAlignment="1" applyProtection="1">
      <alignment horizontal="center"/>
    </xf>
    <xf numFmtId="164" fontId="2" fillId="31" borderId="71" xfId="0" applyNumberFormat="1" applyFont="1" applyFill="1" applyBorder="1" applyAlignment="1" applyProtection="1">
      <alignment horizontal="center"/>
    </xf>
    <xf numFmtId="165" fontId="2" fillId="32" borderId="66" xfId="0" applyNumberFormat="1" applyFont="1" applyFill="1" applyBorder="1" applyAlignment="1">
      <alignment horizontal="center"/>
    </xf>
    <xf numFmtId="1" fontId="2" fillId="32" borderId="16" xfId="0" applyNumberFormat="1" applyFont="1" applyFill="1" applyBorder="1" applyAlignment="1" applyProtection="1">
      <alignment horizontal="center"/>
    </xf>
    <xf numFmtId="164" fontId="2" fillId="31" borderId="0" xfId="0" applyNumberFormat="1" applyFont="1" applyFill="1"/>
    <xf numFmtId="1" fontId="2" fillId="32" borderId="71" xfId="0" applyNumberFormat="1" applyFont="1" applyFill="1" applyBorder="1" applyAlignment="1" applyProtection="1">
      <alignment horizontal="center"/>
    </xf>
    <xf numFmtId="1" fontId="2" fillId="32" borderId="67" xfId="0" applyNumberFormat="1" applyFont="1" applyFill="1" applyBorder="1" applyAlignment="1" applyProtection="1">
      <alignment horizontal="center"/>
    </xf>
    <xf numFmtId="1" fontId="2" fillId="0" borderId="65" xfId="0" applyNumberFormat="1" applyFont="1" applyBorder="1" applyAlignment="1" applyProtection="1">
      <alignment horizontal="center"/>
    </xf>
    <xf numFmtId="1" fontId="2" fillId="32" borderId="70" xfId="0" applyNumberFormat="1" applyFont="1" applyFill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78" xfId="0" applyNumberFormat="1" applyFont="1" applyBorder="1" applyAlignment="1">
      <alignment horizontal="center"/>
    </xf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11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5797144</xdr:colOff>
      <xdr:row>42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86550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193123</xdr:colOff>
      <xdr:row>22</xdr:row>
      <xdr:rowOff>102813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252" y="3460459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157</xdr:row>
      <xdr:rowOff>0</xdr:rowOff>
    </xdr:from>
    <xdr:to>
      <xdr:col>9</xdr:col>
      <xdr:colOff>18644</xdr:colOff>
      <xdr:row>161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162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11</xdr:col>
      <xdr:colOff>482194</xdr:colOff>
      <xdr:row>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10</xdr:col>
      <xdr:colOff>159534</xdr:colOff>
      <xdr:row>1059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98883984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1106</xdr:row>
      <xdr:rowOff>0</xdr:rowOff>
    </xdr:from>
    <xdr:to>
      <xdr:col>10</xdr:col>
      <xdr:colOff>193879</xdr:colOff>
      <xdr:row>1110</xdr:row>
      <xdr:rowOff>102477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212718894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140122</xdr:colOff>
      <xdr:row>70</xdr:row>
      <xdr:rowOff>126369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141" y="12299674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10</xdr:col>
      <xdr:colOff>193879</xdr:colOff>
      <xdr:row>1059</xdr:row>
      <xdr:rowOff>102477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68" y="202909976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759023</xdr:colOff>
      <xdr:row>392</xdr:row>
      <xdr:rowOff>0</xdr:rowOff>
    </xdr:from>
    <xdr:to>
      <xdr:col>10</xdr:col>
      <xdr:colOff>204183</xdr:colOff>
      <xdr:row>396</xdr:row>
      <xdr:rowOff>97898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023" y="7678043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547</v>
      </c>
      <c r="C1" s="74"/>
    </row>
    <row r="2" spans="2:10" ht="27.95" customHeight="1" thickTop="1">
      <c r="B2" s="103" t="s">
        <v>92</v>
      </c>
      <c r="C2" s="104" t="s">
        <v>93</v>
      </c>
    </row>
    <row r="3" spans="2:10" ht="15" customHeight="1">
      <c r="B3" s="52" t="s">
        <v>94</v>
      </c>
      <c r="C3" s="59" t="s">
        <v>95</v>
      </c>
    </row>
    <row r="4" spans="2:10" ht="15" customHeight="1">
      <c r="B4" s="53" t="s">
        <v>96</v>
      </c>
      <c r="C4" s="54" t="s">
        <v>97</v>
      </c>
    </row>
    <row r="5" spans="2:10" ht="15" customHeight="1">
      <c r="B5" s="53" t="s">
        <v>104</v>
      </c>
      <c r="C5" s="54" t="s">
        <v>98</v>
      </c>
    </row>
    <row r="6" spans="2:10" ht="15" customHeight="1">
      <c r="B6" s="53" t="s">
        <v>99</v>
      </c>
      <c r="C6" s="54" t="s">
        <v>100</v>
      </c>
    </row>
    <row r="7" spans="2:10" ht="15" customHeight="1">
      <c r="B7" s="53" t="s">
        <v>101</v>
      </c>
      <c r="C7" s="54" t="s">
        <v>102</v>
      </c>
    </row>
    <row r="8" spans="2:10" ht="15" customHeight="1">
      <c r="B8" s="53" t="s">
        <v>183</v>
      </c>
      <c r="C8" s="54" t="s">
        <v>240</v>
      </c>
    </row>
    <row r="9" spans="2:10" ht="15" customHeight="1">
      <c r="B9" s="53" t="s">
        <v>144</v>
      </c>
      <c r="C9" s="54" t="s">
        <v>241</v>
      </c>
      <c r="D9" s="30"/>
      <c r="E9" s="30"/>
      <c r="F9" s="30"/>
      <c r="G9" s="30"/>
      <c r="H9" s="30"/>
      <c r="I9" s="30"/>
      <c r="J9" s="30"/>
    </row>
    <row r="10" spans="2:10">
      <c r="B10" s="53" t="s">
        <v>184</v>
      </c>
      <c r="C10" s="54" t="s">
        <v>242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200</v>
      </c>
      <c r="C11" s="54" t="s">
        <v>243</v>
      </c>
    </row>
    <row r="12" spans="2:10">
      <c r="B12" s="53" t="s">
        <v>201</v>
      </c>
      <c r="C12" s="54" t="s">
        <v>244</v>
      </c>
    </row>
    <row r="13" spans="2:10">
      <c r="B13" s="53" t="s">
        <v>202</v>
      </c>
      <c r="C13" s="54" t="s">
        <v>245</v>
      </c>
    </row>
    <row r="14" spans="2:10">
      <c r="B14" s="53" t="s">
        <v>203</v>
      </c>
      <c r="C14" s="54" t="s">
        <v>246</v>
      </c>
    </row>
    <row r="15" spans="2:10">
      <c r="B15" s="53" t="s">
        <v>204</v>
      </c>
      <c r="C15" s="54" t="s">
        <v>247</v>
      </c>
    </row>
    <row r="16" spans="2:10">
      <c r="B16" s="53" t="s">
        <v>210</v>
      </c>
      <c r="C16" s="54" t="s">
        <v>248</v>
      </c>
    </row>
    <row r="17" spans="2:3">
      <c r="B17" s="53" t="s">
        <v>211</v>
      </c>
      <c r="C17" s="54" t="s">
        <v>249</v>
      </c>
    </row>
    <row r="18" spans="2:3">
      <c r="B18" s="53" t="s">
        <v>212</v>
      </c>
      <c r="C18" s="54" t="s">
        <v>250</v>
      </c>
    </row>
    <row r="19" spans="2:3">
      <c r="B19" s="53" t="s">
        <v>143</v>
      </c>
      <c r="C19" s="54" t="s">
        <v>251</v>
      </c>
    </row>
    <row r="20" spans="2:3">
      <c r="B20" s="53" t="s">
        <v>124</v>
      </c>
      <c r="C20" s="54" t="s">
        <v>125</v>
      </c>
    </row>
    <row r="21" spans="2:3">
      <c r="B21" s="53" t="s">
        <v>126</v>
      </c>
      <c r="C21" s="54" t="s">
        <v>127</v>
      </c>
    </row>
    <row r="22" spans="2:3">
      <c r="B22" s="53" t="s">
        <v>216</v>
      </c>
      <c r="C22" s="54" t="s">
        <v>252</v>
      </c>
    </row>
    <row r="23" spans="2:3">
      <c r="B23" s="53" t="s">
        <v>118</v>
      </c>
      <c r="C23" s="54" t="s">
        <v>119</v>
      </c>
    </row>
    <row r="24" spans="2:3">
      <c r="B24" s="53" t="s">
        <v>116</v>
      </c>
      <c r="C24" s="54" t="s">
        <v>117</v>
      </c>
    </row>
    <row r="25" spans="2:3">
      <c r="B25" s="53" t="s">
        <v>114</v>
      </c>
      <c r="C25" s="54" t="s">
        <v>115</v>
      </c>
    </row>
    <row r="26" spans="2:3">
      <c r="B26" s="53" t="s">
        <v>122</v>
      </c>
      <c r="C26" s="54" t="s">
        <v>123</v>
      </c>
    </row>
    <row r="27" spans="2:3">
      <c r="B27" s="53" t="s">
        <v>120</v>
      </c>
      <c r="C27" s="54" t="s">
        <v>121</v>
      </c>
    </row>
    <row r="28" spans="2:3" s="30" customFormat="1" ht="13.5" thickBot="1">
      <c r="B28" s="55" t="s">
        <v>239</v>
      </c>
      <c r="C28" s="56" t="s">
        <v>253</v>
      </c>
    </row>
    <row r="29" spans="2:3" ht="13.5" thickTop="1">
      <c r="B29" s="53"/>
      <c r="C29" s="54"/>
    </row>
    <row r="31" spans="2:3">
      <c r="B31" s="144" t="s">
        <v>149</v>
      </c>
      <c r="C31" s="30" t="s">
        <v>148</v>
      </c>
    </row>
    <row r="32" spans="2:3">
      <c r="B32" s="30"/>
      <c r="C32" s="30"/>
    </row>
    <row r="33" spans="2:3">
      <c r="B33" s="145" t="s">
        <v>153</v>
      </c>
      <c r="C33" s="146" t="s">
        <v>152</v>
      </c>
    </row>
    <row r="34" spans="2:3">
      <c r="B34" s="30"/>
      <c r="C34" s="30"/>
    </row>
    <row r="35" spans="2:3">
      <c r="B35" s="147" t="s">
        <v>150</v>
      </c>
      <c r="C35" s="146" t="s">
        <v>151</v>
      </c>
    </row>
    <row r="36" spans="2:3" ht="15.75" thickBot="1">
      <c r="B36" s="148"/>
      <c r="C36" s="148"/>
    </row>
    <row r="37" spans="2:3" ht="15">
      <c r="B37"/>
      <c r="C37"/>
    </row>
  </sheetData>
  <conditionalFormatting sqref="B4:C29">
    <cfRule type="expression" dxfId="61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391"/>
  <sheetViews>
    <sheetView topLeftCell="A2" zoomScale="128" zoomScaleNormal="128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 ht="19.5">
      <c r="B1" s="153" t="s">
        <v>519</v>
      </c>
      <c r="Y1" s="135" t="s">
        <v>67</v>
      </c>
    </row>
    <row r="2" spans="1:26" ht="19.5">
      <c r="A2" s="126" t="s">
        <v>147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66"/>
      <c r="S2" s="2"/>
      <c r="T2" s="2"/>
      <c r="U2" s="2"/>
      <c r="V2" s="2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167</v>
      </c>
      <c r="E3" s="165" t="s">
        <v>168</v>
      </c>
      <c r="F3" s="165" t="s">
        <v>169</v>
      </c>
      <c r="G3" s="165" t="s">
        <v>170</v>
      </c>
      <c r="H3" s="165" t="s">
        <v>171</v>
      </c>
      <c r="I3" s="165" t="s">
        <v>172</v>
      </c>
      <c r="J3" s="165" t="s">
        <v>175</v>
      </c>
      <c r="K3" s="165" t="s">
        <v>176</v>
      </c>
      <c r="L3" s="165" t="s">
        <v>177</v>
      </c>
      <c r="M3" s="165" t="s">
        <v>178</v>
      </c>
      <c r="N3" s="165" t="s">
        <v>179</v>
      </c>
      <c r="O3" s="165" t="s">
        <v>180</v>
      </c>
      <c r="P3" s="165" t="s">
        <v>190</v>
      </c>
      <c r="Q3" s="165" t="s">
        <v>182</v>
      </c>
      <c r="R3" s="166"/>
      <c r="S3" s="2"/>
      <c r="T3" s="2"/>
      <c r="U3" s="2"/>
      <c r="V3" s="2"/>
      <c r="W3" s="2"/>
      <c r="X3" s="2"/>
      <c r="Y3" s="135" t="s">
        <v>1</v>
      </c>
    </row>
    <row r="4" spans="1:26">
      <c r="A4" s="143"/>
      <c r="B4" s="117"/>
      <c r="C4" s="105"/>
      <c r="D4" s="106" t="s">
        <v>120</v>
      </c>
      <c r="E4" s="107" t="s">
        <v>120</v>
      </c>
      <c r="F4" s="107" t="s">
        <v>120</v>
      </c>
      <c r="G4" s="107" t="s">
        <v>120</v>
      </c>
      <c r="H4" s="107" t="s">
        <v>120</v>
      </c>
      <c r="I4" s="107" t="s">
        <v>120</v>
      </c>
      <c r="J4" s="107" t="s">
        <v>120</v>
      </c>
      <c r="K4" s="107" t="s">
        <v>120</v>
      </c>
      <c r="L4" s="107" t="s">
        <v>120</v>
      </c>
      <c r="M4" s="107" t="s">
        <v>120</v>
      </c>
      <c r="N4" s="107" t="s">
        <v>120</v>
      </c>
      <c r="O4" s="107" t="s">
        <v>120</v>
      </c>
      <c r="P4" s="107" t="s">
        <v>120</v>
      </c>
      <c r="Q4" s="107" t="s">
        <v>120</v>
      </c>
      <c r="R4" s="166"/>
      <c r="S4" s="2"/>
      <c r="T4" s="2"/>
      <c r="U4" s="2"/>
      <c r="V4" s="2"/>
      <c r="W4" s="2"/>
      <c r="X4" s="2"/>
      <c r="Y4" s="135">
        <v>2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66"/>
      <c r="S5" s="2"/>
      <c r="T5" s="2"/>
      <c r="U5" s="2"/>
      <c r="V5" s="2"/>
      <c r="W5" s="2"/>
      <c r="X5" s="2"/>
      <c r="Y5" s="135">
        <v>3</v>
      </c>
    </row>
    <row r="6" spans="1:26">
      <c r="A6" s="143"/>
      <c r="B6" s="116">
        <v>1</v>
      </c>
      <c r="C6" s="112">
        <v>1</v>
      </c>
      <c r="D6" s="120">
        <v>13.03</v>
      </c>
      <c r="E6" s="120">
        <v>12.93</v>
      </c>
      <c r="F6" s="121">
        <v>13.100000000000001</v>
      </c>
      <c r="G6" s="120">
        <v>12.82</v>
      </c>
      <c r="H6" s="155">
        <v>12.770000000000001</v>
      </c>
      <c r="I6" s="120">
        <v>12.91</v>
      </c>
      <c r="J6" s="121">
        <v>13.15</v>
      </c>
      <c r="K6" s="120">
        <v>12.97</v>
      </c>
      <c r="L6" s="120">
        <v>13</v>
      </c>
      <c r="M6" s="120">
        <v>13.15</v>
      </c>
      <c r="N6" s="120">
        <v>13.059999999999999</v>
      </c>
      <c r="O6" s="120">
        <v>13.15</v>
      </c>
      <c r="P6" s="120">
        <v>13.100000000000001</v>
      </c>
      <c r="Q6" s="120">
        <v>12.879999999999999</v>
      </c>
      <c r="R6" s="166"/>
      <c r="S6" s="2"/>
      <c r="T6" s="2"/>
      <c r="U6" s="2"/>
      <c r="V6" s="2"/>
      <c r="W6" s="2"/>
      <c r="X6" s="2"/>
      <c r="Y6" s="135">
        <v>1</v>
      </c>
    </row>
    <row r="7" spans="1:26">
      <c r="A7" s="143"/>
      <c r="B7" s="117">
        <v>1</v>
      </c>
      <c r="C7" s="105">
        <v>2</v>
      </c>
      <c r="D7" s="107">
        <v>13.119999999999997</v>
      </c>
      <c r="E7" s="107">
        <v>13</v>
      </c>
      <c r="F7" s="123">
        <v>13</v>
      </c>
      <c r="G7" s="107">
        <v>12.93</v>
      </c>
      <c r="H7" s="157">
        <v>12.73</v>
      </c>
      <c r="I7" s="107">
        <v>13.140000000000002</v>
      </c>
      <c r="J7" s="123">
        <v>13.25</v>
      </c>
      <c r="K7" s="107">
        <v>12.76</v>
      </c>
      <c r="L7" s="107">
        <v>12.9</v>
      </c>
      <c r="M7" s="107">
        <v>13.100000000000001</v>
      </c>
      <c r="N7" s="107">
        <v>13.01</v>
      </c>
      <c r="O7" s="107">
        <v>13.100000000000001</v>
      </c>
      <c r="P7" s="107">
        <v>13.200000000000001</v>
      </c>
      <c r="Q7" s="107">
        <v>13.019999999999998</v>
      </c>
      <c r="R7" s="166"/>
      <c r="S7" s="2"/>
      <c r="T7" s="2"/>
      <c r="U7" s="2"/>
      <c r="V7" s="2"/>
      <c r="W7" s="2"/>
      <c r="X7" s="2"/>
      <c r="Y7" s="135" t="e">
        <v>#N/A</v>
      </c>
    </row>
    <row r="8" spans="1:26">
      <c r="A8" s="143"/>
      <c r="B8" s="117">
        <v>1</v>
      </c>
      <c r="C8" s="105">
        <v>3</v>
      </c>
      <c r="D8" s="107">
        <v>13.15</v>
      </c>
      <c r="E8" s="107">
        <v>13.03</v>
      </c>
      <c r="F8" s="123">
        <v>13.100000000000001</v>
      </c>
      <c r="G8" s="107">
        <v>12.920000000000002</v>
      </c>
      <c r="H8" s="157">
        <v>12.73</v>
      </c>
      <c r="I8" s="107">
        <v>13.200000000000001</v>
      </c>
      <c r="J8" s="123">
        <v>13.200000000000001</v>
      </c>
      <c r="K8" s="123">
        <v>12.89</v>
      </c>
      <c r="L8" s="109">
        <v>13</v>
      </c>
      <c r="M8" s="109">
        <v>13.100000000000001</v>
      </c>
      <c r="N8" s="109">
        <v>13.100000000000001</v>
      </c>
      <c r="O8" s="109">
        <v>13.15</v>
      </c>
      <c r="P8" s="109">
        <v>13.200000000000001</v>
      </c>
      <c r="Q8" s="109">
        <v>12.920000000000002</v>
      </c>
      <c r="R8" s="166"/>
      <c r="S8" s="2"/>
      <c r="T8" s="2"/>
      <c r="U8" s="2"/>
      <c r="V8" s="2"/>
      <c r="W8" s="2"/>
      <c r="X8" s="2"/>
      <c r="Y8" s="135">
        <v>16</v>
      </c>
    </row>
    <row r="9" spans="1:26">
      <c r="A9" s="143"/>
      <c r="B9" s="117">
        <v>1</v>
      </c>
      <c r="C9" s="105">
        <v>4</v>
      </c>
      <c r="D9" s="107">
        <v>13.04</v>
      </c>
      <c r="E9" s="107">
        <v>12.98</v>
      </c>
      <c r="F9" s="123">
        <v>13.100000000000001</v>
      </c>
      <c r="G9" s="107">
        <v>12.839999999999998</v>
      </c>
      <c r="H9" s="157">
        <v>12.68</v>
      </c>
      <c r="I9" s="107">
        <v>13.04</v>
      </c>
      <c r="J9" s="123">
        <v>13.100000000000001</v>
      </c>
      <c r="K9" s="123">
        <v>12.97</v>
      </c>
      <c r="L9" s="109">
        <v>13</v>
      </c>
      <c r="M9" s="109">
        <v>13.15</v>
      </c>
      <c r="N9" s="109">
        <v>13.01</v>
      </c>
      <c r="O9" s="109">
        <v>13.100000000000001</v>
      </c>
      <c r="P9" s="109">
        <v>13.100000000000001</v>
      </c>
      <c r="Q9" s="109">
        <v>12.9</v>
      </c>
      <c r="R9" s="166"/>
      <c r="S9" s="2"/>
      <c r="T9" s="2"/>
      <c r="U9" s="2"/>
      <c r="V9" s="2"/>
      <c r="W9" s="2"/>
      <c r="X9" s="2"/>
      <c r="Y9" s="135">
        <v>13.035769230769231</v>
      </c>
      <c r="Z9" s="135"/>
    </row>
    <row r="10" spans="1:26">
      <c r="A10" s="143"/>
      <c r="B10" s="117">
        <v>1</v>
      </c>
      <c r="C10" s="105">
        <v>5</v>
      </c>
      <c r="D10" s="107">
        <v>13.18</v>
      </c>
      <c r="E10" s="107">
        <v>12.990000000000002</v>
      </c>
      <c r="F10" s="107">
        <v>13</v>
      </c>
      <c r="G10" s="107">
        <v>12.879999999999999</v>
      </c>
      <c r="H10" s="156">
        <v>12.67</v>
      </c>
      <c r="I10" s="107">
        <v>13.11</v>
      </c>
      <c r="J10" s="107">
        <v>13.15</v>
      </c>
      <c r="K10" s="107">
        <v>12.89</v>
      </c>
      <c r="L10" s="107">
        <v>12.9</v>
      </c>
      <c r="M10" s="107">
        <v>13.100000000000001</v>
      </c>
      <c r="N10" s="107">
        <v>13.07</v>
      </c>
      <c r="O10" s="107">
        <v>13.100000000000001</v>
      </c>
      <c r="P10" s="107">
        <v>13</v>
      </c>
      <c r="Q10" s="107">
        <v>12.91</v>
      </c>
      <c r="R10" s="166"/>
      <c r="S10" s="2"/>
      <c r="T10" s="2"/>
      <c r="U10" s="2"/>
      <c r="V10" s="2"/>
      <c r="W10" s="2"/>
      <c r="X10" s="2"/>
      <c r="Y10" s="136"/>
    </row>
    <row r="11" spans="1:26">
      <c r="A11" s="143"/>
      <c r="B11" s="117">
        <v>1</v>
      </c>
      <c r="C11" s="105">
        <v>6</v>
      </c>
      <c r="D11" s="107">
        <v>13.140000000000002</v>
      </c>
      <c r="E11" s="107">
        <v>13</v>
      </c>
      <c r="F11" s="107">
        <v>13.100000000000001</v>
      </c>
      <c r="G11" s="107">
        <v>12.91</v>
      </c>
      <c r="H11" s="156">
        <v>12.689999999999998</v>
      </c>
      <c r="I11" s="107">
        <v>13.05</v>
      </c>
      <c r="J11" s="107">
        <v>13.100000000000001</v>
      </c>
      <c r="K11" s="107">
        <v>12.809999999999999</v>
      </c>
      <c r="L11" s="107">
        <v>13</v>
      </c>
      <c r="M11" s="107">
        <v>13.100000000000001</v>
      </c>
      <c r="N11" s="107">
        <v>13.059999999999999</v>
      </c>
      <c r="O11" s="107">
        <v>13.15</v>
      </c>
      <c r="P11" s="107">
        <v>13.100000000000001</v>
      </c>
      <c r="Q11" s="107">
        <v>12.920000000000002</v>
      </c>
      <c r="R11" s="166"/>
      <c r="S11" s="2"/>
      <c r="T11" s="2"/>
      <c r="U11" s="2"/>
      <c r="V11" s="2"/>
      <c r="W11" s="2"/>
      <c r="X11" s="2"/>
      <c r="Y11" s="136"/>
    </row>
    <row r="12" spans="1:26">
      <c r="A12" s="143"/>
      <c r="B12" s="118" t="s">
        <v>185</v>
      </c>
      <c r="C12" s="110"/>
      <c r="D12" s="124">
        <v>13.11</v>
      </c>
      <c r="E12" s="124">
        <v>12.988333333333335</v>
      </c>
      <c r="F12" s="124">
        <v>13.066666666666668</v>
      </c>
      <c r="G12" s="124">
        <v>12.883333333333333</v>
      </c>
      <c r="H12" s="124">
        <v>12.711666666666668</v>
      </c>
      <c r="I12" s="124">
        <v>13.075000000000001</v>
      </c>
      <c r="J12" s="124">
        <v>13.158333333333337</v>
      </c>
      <c r="K12" s="124">
        <v>12.881666666666668</v>
      </c>
      <c r="L12" s="124">
        <v>12.966666666666667</v>
      </c>
      <c r="M12" s="124">
        <v>13.116666666666665</v>
      </c>
      <c r="N12" s="124">
        <v>13.051666666666668</v>
      </c>
      <c r="O12" s="124">
        <v>13.125</v>
      </c>
      <c r="P12" s="124">
        <v>13.116666666666669</v>
      </c>
      <c r="Q12" s="124">
        <v>12.924999999999999</v>
      </c>
      <c r="R12" s="166"/>
      <c r="S12" s="2"/>
      <c r="T12" s="2"/>
      <c r="U12" s="2"/>
      <c r="V12" s="2"/>
      <c r="W12" s="2"/>
      <c r="X12" s="2"/>
      <c r="Y12" s="136"/>
    </row>
    <row r="13" spans="1:26">
      <c r="A13" s="143"/>
      <c r="B13" s="2" t="s">
        <v>186</v>
      </c>
      <c r="C13" s="137"/>
      <c r="D13" s="109">
        <v>13.129999999999999</v>
      </c>
      <c r="E13" s="109">
        <v>12.995000000000001</v>
      </c>
      <c r="F13" s="109">
        <v>13.100000000000001</v>
      </c>
      <c r="G13" s="109">
        <v>12.895</v>
      </c>
      <c r="H13" s="109">
        <v>12.709999999999999</v>
      </c>
      <c r="I13" s="109">
        <v>13.08</v>
      </c>
      <c r="J13" s="109">
        <v>13.15</v>
      </c>
      <c r="K13" s="109">
        <v>12.89</v>
      </c>
      <c r="L13" s="109">
        <v>13</v>
      </c>
      <c r="M13" s="109">
        <v>13.100000000000001</v>
      </c>
      <c r="N13" s="109">
        <v>13.059999999999999</v>
      </c>
      <c r="O13" s="109">
        <v>13.125</v>
      </c>
      <c r="P13" s="109">
        <v>13.100000000000001</v>
      </c>
      <c r="Q13" s="109">
        <v>12.915000000000001</v>
      </c>
      <c r="R13" s="166"/>
      <c r="S13" s="2"/>
      <c r="T13" s="2"/>
      <c r="U13" s="2"/>
      <c r="V13" s="2"/>
      <c r="W13" s="2"/>
      <c r="X13" s="2"/>
      <c r="Y13" s="136"/>
    </row>
    <row r="14" spans="1:26">
      <c r="A14" s="143"/>
      <c r="B14" s="2" t="s">
        <v>187</v>
      </c>
      <c r="C14" s="137"/>
      <c r="D14" s="125">
        <v>6.131883886702405E-2</v>
      </c>
      <c r="E14" s="125">
        <v>3.3115957885386051E-2</v>
      </c>
      <c r="F14" s="125">
        <v>5.1639777949432961E-2</v>
      </c>
      <c r="G14" s="125">
        <v>4.5018514709691558E-2</v>
      </c>
      <c r="H14" s="125">
        <v>3.816630276391373E-2</v>
      </c>
      <c r="I14" s="125">
        <v>0.10014988766843476</v>
      </c>
      <c r="J14" s="125">
        <v>5.845225972250017E-2</v>
      </c>
      <c r="K14" s="125">
        <v>8.4478794183314207E-2</v>
      </c>
      <c r="L14" s="125">
        <v>5.1639777949432045E-2</v>
      </c>
      <c r="M14" s="125">
        <v>2.5819888974715561E-2</v>
      </c>
      <c r="N14" s="125">
        <v>3.5449494589721513E-2</v>
      </c>
      <c r="O14" s="125">
        <v>2.7386127875257724E-2</v>
      </c>
      <c r="P14" s="125">
        <v>7.5277265270908389E-2</v>
      </c>
      <c r="Q14" s="125">
        <v>4.8887626246320481E-2</v>
      </c>
      <c r="R14" s="166"/>
      <c r="S14" s="2"/>
      <c r="T14" s="2"/>
      <c r="U14" s="2"/>
      <c r="V14" s="2"/>
      <c r="W14" s="2"/>
      <c r="X14" s="2"/>
      <c r="Y14" s="138"/>
    </row>
    <row r="15" spans="1:26">
      <c r="A15" s="143"/>
      <c r="B15" s="2" t="s">
        <v>96</v>
      </c>
      <c r="C15" s="137"/>
      <c r="D15" s="111">
        <v>4.6772569692619418E-3</v>
      </c>
      <c r="E15" s="111">
        <v>2.5496695407714138E-3</v>
      </c>
      <c r="F15" s="111">
        <v>3.9520238226606851E-3</v>
      </c>
      <c r="G15" s="111">
        <v>3.49432196970439E-3</v>
      </c>
      <c r="H15" s="111">
        <v>3.0024625224004506E-3</v>
      </c>
      <c r="I15" s="111">
        <v>7.6596472404156599E-3</v>
      </c>
      <c r="J15" s="111">
        <v>4.4422236647878519E-3</v>
      </c>
      <c r="K15" s="111">
        <v>6.5580639811086191E-3</v>
      </c>
      <c r="L15" s="111">
        <v>3.9825021554831912E-3</v>
      </c>
      <c r="M15" s="111">
        <v>1.9684794644001702E-3</v>
      </c>
      <c r="N15" s="111">
        <v>2.7160894845911004E-3</v>
      </c>
      <c r="O15" s="111">
        <v>2.0865621238291597E-3</v>
      </c>
      <c r="P15" s="111">
        <v>5.7390545314542603E-3</v>
      </c>
      <c r="Q15" s="111">
        <v>3.7824082202182192E-3</v>
      </c>
      <c r="R15" s="166"/>
      <c r="S15" s="2"/>
      <c r="T15" s="2"/>
      <c r="U15" s="2"/>
      <c r="V15" s="2"/>
      <c r="W15" s="2"/>
      <c r="X15" s="2"/>
      <c r="Y15" s="139"/>
    </row>
    <row r="16" spans="1:26">
      <c r="A16" s="143"/>
      <c r="B16" s="119" t="s">
        <v>188</v>
      </c>
      <c r="C16" s="137"/>
      <c r="D16" s="111">
        <v>5.6943911722182605E-3</v>
      </c>
      <c r="E16" s="111">
        <v>-3.6389028216248231E-3</v>
      </c>
      <c r="F16" s="111">
        <v>2.3702042703017678E-3</v>
      </c>
      <c r="G16" s="111">
        <v>-1.169366339165423E-2</v>
      </c>
      <c r="H16" s="111">
        <v>-2.4862557656939899E-2</v>
      </c>
      <c r="I16" s="111">
        <v>3.0094709822088284E-3</v>
      </c>
      <c r="J16" s="111">
        <v>9.4021381012796557E-3</v>
      </c>
      <c r="K16" s="111">
        <v>-1.1821516734035531E-2</v>
      </c>
      <c r="L16" s="111">
        <v>-5.3009962725834026E-3</v>
      </c>
      <c r="M16" s="111">
        <v>6.2058045417439089E-3</v>
      </c>
      <c r="N16" s="111">
        <v>1.2195241888688368E-3</v>
      </c>
      <c r="O16" s="111">
        <v>6.8450712536511915E-3</v>
      </c>
      <c r="P16" s="111">
        <v>6.205804541744131E-3</v>
      </c>
      <c r="Q16" s="111">
        <v>-8.4973298321188162E-3</v>
      </c>
      <c r="R16" s="166"/>
      <c r="S16" s="2"/>
      <c r="T16" s="2"/>
      <c r="U16" s="2"/>
      <c r="V16" s="2"/>
      <c r="W16" s="2"/>
      <c r="X16" s="2"/>
      <c r="Y16" s="139"/>
    </row>
    <row r="17" spans="1:25">
      <c r="B17" s="149"/>
      <c r="C17" s="11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</row>
    <row r="18" spans="1:25">
      <c r="B18" s="153" t="s">
        <v>520</v>
      </c>
      <c r="Y18" s="135" t="s">
        <v>199</v>
      </c>
    </row>
    <row r="19" spans="1:25">
      <c r="A19" s="126" t="s">
        <v>7</v>
      </c>
      <c r="B19" s="116" t="s">
        <v>141</v>
      </c>
      <c r="C19" s="113" t="s">
        <v>142</v>
      </c>
      <c r="D19" s="114" t="s">
        <v>165</v>
      </c>
      <c r="E19" s="115" t="s">
        <v>165</v>
      </c>
      <c r="F19" s="16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5">
        <v>1</v>
      </c>
    </row>
    <row r="20" spans="1:25">
      <c r="A20" s="143"/>
      <c r="B20" s="117" t="s">
        <v>166</v>
      </c>
      <c r="C20" s="105" t="s">
        <v>166</v>
      </c>
      <c r="D20" s="164" t="s">
        <v>177</v>
      </c>
      <c r="E20" s="165" t="s">
        <v>179</v>
      </c>
      <c r="F20" s="16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5" t="s">
        <v>3</v>
      </c>
    </row>
    <row r="21" spans="1:25">
      <c r="A21" s="143"/>
      <c r="B21" s="117"/>
      <c r="C21" s="105"/>
      <c r="D21" s="106" t="s">
        <v>120</v>
      </c>
      <c r="E21" s="107" t="s">
        <v>120</v>
      </c>
      <c r="F21" s="16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5">
        <v>1</v>
      </c>
    </row>
    <row r="22" spans="1:25">
      <c r="A22" s="143"/>
      <c r="B22" s="117"/>
      <c r="C22" s="105"/>
      <c r="D22" s="132"/>
      <c r="E22" s="132"/>
      <c r="F22" s="16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5">
        <v>1</v>
      </c>
    </row>
    <row r="23" spans="1:25">
      <c r="A23" s="143"/>
      <c r="B23" s="116">
        <v>1</v>
      </c>
      <c r="C23" s="112">
        <v>1</v>
      </c>
      <c r="D23" s="214" t="s">
        <v>110</v>
      </c>
      <c r="E23" s="211">
        <v>20</v>
      </c>
      <c r="F23" s="216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8">
        <v>1</v>
      </c>
    </row>
    <row r="24" spans="1:25">
      <c r="A24" s="143"/>
      <c r="B24" s="117">
        <v>1</v>
      </c>
      <c r="C24" s="105">
        <v>2</v>
      </c>
      <c r="D24" s="222" t="s">
        <v>110</v>
      </c>
      <c r="E24" s="219">
        <v>20</v>
      </c>
      <c r="F24" s="216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8">
        <v>19</v>
      </c>
    </row>
    <row r="25" spans="1:25">
      <c r="A25" s="143"/>
      <c r="B25" s="117">
        <v>1</v>
      </c>
      <c r="C25" s="105">
        <v>3</v>
      </c>
      <c r="D25" s="222" t="s">
        <v>110</v>
      </c>
      <c r="E25" s="219">
        <v>20</v>
      </c>
      <c r="F25" s="216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8">
        <v>16</v>
      </c>
    </row>
    <row r="26" spans="1:25">
      <c r="A26" s="143"/>
      <c r="B26" s="117">
        <v>1</v>
      </c>
      <c r="C26" s="105">
        <v>4</v>
      </c>
      <c r="D26" s="222" t="s">
        <v>110</v>
      </c>
      <c r="E26" s="219">
        <v>20</v>
      </c>
      <c r="F26" s="216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8">
        <v>20</v>
      </c>
    </row>
    <row r="27" spans="1:25">
      <c r="A27" s="143"/>
      <c r="B27" s="117">
        <v>1</v>
      </c>
      <c r="C27" s="105">
        <v>5</v>
      </c>
      <c r="D27" s="222" t="s">
        <v>110</v>
      </c>
      <c r="E27" s="219">
        <v>20</v>
      </c>
      <c r="F27" s="216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25"/>
    </row>
    <row r="28" spans="1:25">
      <c r="A28" s="143"/>
      <c r="B28" s="117">
        <v>1</v>
      </c>
      <c r="C28" s="105">
        <v>6</v>
      </c>
      <c r="D28" s="222" t="s">
        <v>110</v>
      </c>
      <c r="E28" s="219">
        <v>20</v>
      </c>
      <c r="F28" s="216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25"/>
    </row>
    <row r="29" spans="1:25">
      <c r="A29" s="143"/>
      <c r="B29" s="118" t="s">
        <v>185</v>
      </c>
      <c r="C29" s="110"/>
      <c r="D29" s="226" t="s">
        <v>543</v>
      </c>
      <c r="E29" s="226">
        <v>20</v>
      </c>
      <c r="F29" s="216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25"/>
    </row>
    <row r="30" spans="1:25">
      <c r="A30" s="143"/>
      <c r="B30" s="2" t="s">
        <v>186</v>
      </c>
      <c r="C30" s="137"/>
      <c r="D30" s="223" t="s">
        <v>543</v>
      </c>
      <c r="E30" s="223">
        <v>20</v>
      </c>
      <c r="F30" s="216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25"/>
    </row>
    <row r="31" spans="1:25">
      <c r="A31" s="143"/>
      <c r="B31" s="2" t="s">
        <v>187</v>
      </c>
      <c r="C31" s="137"/>
      <c r="D31" s="223" t="s">
        <v>543</v>
      </c>
      <c r="E31" s="223">
        <v>0</v>
      </c>
      <c r="F31" s="216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25"/>
    </row>
    <row r="32" spans="1:25">
      <c r="A32" s="143"/>
      <c r="B32" s="2" t="s">
        <v>96</v>
      </c>
      <c r="C32" s="137"/>
      <c r="D32" s="111" t="s">
        <v>543</v>
      </c>
      <c r="E32" s="111">
        <v>0</v>
      </c>
      <c r="F32" s="16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9"/>
    </row>
    <row r="33" spans="1:25">
      <c r="A33" s="143"/>
      <c r="B33" s="119" t="s">
        <v>188</v>
      </c>
      <c r="C33" s="137"/>
      <c r="D33" s="111" t="s">
        <v>543</v>
      </c>
      <c r="E33" s="111">
        <v>0</v>
      </c>
      <c r="F33" s="16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9"/>
    </row>
    <row r="34" spans="1:25">
      <c r="B34" s="149"/>
      <c r="C34" s="118"/>
      <c r="D34" s="134"/>
      <c r="E34" s="134"/>
    </row>
    <row r="35" spans="1:25">
      <c r="B35" s="153" t="s">
        <v>521</v>
      </c>
      <c r="Y35" s="135" t="s">
        <v>199</v>
      </c>
    </row>
    <row r="36" spans="1:25">
      <c r="A36" s="126" t="s">
        <v>136</v>
      </c>
      <c r="B36" s="116" t="s">
        <v>141</v>
      </c>
      <c r="C36" s="113" t="s">
        <v>142</v>
      </c>
      <c r="D36" s="114" t="s">
        <v>165</v>
      </c>
      <c r="E36" s="115" t="s">
        <v>165</v>
      </c>
      <c r="F36" s="115" t="s">
        <v>165</v>
      </c>
      <c r="G36" s="115" t="s">
        <v>165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6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5">
        <v>1</v>
      </c>
    </row>
    <row r="37" spans="1:25">
      <c r="A37" s="143"/>
      <c r="B37" s="117" t="s">
        <v>166</v>
      </c>
      <c r="C37" s="105" t="s">
        <v>166</v>
      </c>
      <c r="D37" s="164" t="s">
        <v>168</v>
      </c>
      <c r="E37" s="165" t="s">
        <v>170</v>
      </c>
      <c r="F37" s="165" t="s">
        <v>171</v>
      </c>
      <c r="G37" s="165" t="s">
        <v>175</v>
      </c>
      <c r="H37" s="165" t="s">
        <v>177</v>
      </c>
      <c r="I37" s="165" t="s">
        <v>178</v>
      </c>
      <c r="J37" s="165" t="s">
        <v>179</v>
      </c>
      <c r="K37" s="165" t="s">
        <v>180</v>
      </c>
      <c r="L37" s="16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5" t="s">
        <v>3</v>
      </c>
    </row>
    <row r="38" spans="1:25">
      <c r="A38" s="143"/>
      <c r="B38" s="117"/>
      <c r="C38" s="105"/>
      <c r="D38" s="106" t="s">
        <v>120</v>
      </c>
      <c r="E38" s="107" t="s">
        <v>120</v>
      </c>
      <c r="F38" s="107" t="s">
        <v>120</v>
      </c>
      <c r="G38" s="107" t="s">
        <v>120</v>
      </c>
      <c r="H38" s="107" t="s">
        <v>120</v>
      </c>
      <c r="I38" s="107" t="s">
        <v>120</v>
      </c>
      <c r="J38" s="107" t="s">
        <v>120</v>
      </c>
      <c r="K38" s="107" t="s">
        <v>120</v>
      </c>
      <c r="L38" s="16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5">
        <v>0</v>
      </c>
    </row>
    <row r="39" spans="1:25">
      <c r="A39" s="143"/>
      <c r="B39" s="117"/>
      <c r="C39" s="105"/>
      <c r="D39" s="132"/>
      <c r="E39" s="132"/>
      <c r="F39" s="132"/>
      <c r="G39" s="132"/>
      <c r="H39" s="132"/>
      <c r="I39" s="132"/>
      <c r="J39" s="132"/>
      <c r="K39" s="132"/>
      <c r="L39" s="16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5">
        <v>0</v>
      </c>
    </row>
    <row r="40" spans="1:25">
      <c r="A40" s="143"/>
      <c r="B40" s="116">
        <v>1</v>
      </c>
      <c r="C40" s="112">
        <v>1</v>
      </c>
      <c r="D40" s="229">
        <v>300</v>
      </c>
      <c r="E40" s="229">
        <v>334.95</v>
      </c>
      <c r="F40" s="230">
        <v>300</v>
      </c>
      <c r="G40" s="229">
        <v>210</v>
      </c>
      <c r="H40" s="230">
        <v>334.95</v>
      </c>
      <c r="I40" s="229">
        <v>200</v>
      </c>
      <c r="J40" s="230">
        <v>279.125</v>
      </c>
      <c r="K40" s="229">
        <v>200</v>
      </c>
      <c r="L40" s="279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36">
        <v>1</v>
      </c>
    </row>
    <row r="41" spans="1:25">
      <c r="A41" s="143"/>
      <c r="B41" s="117">
        <v>1</v>
      </c>
      <c r="C41" s="105">
        <v>2</v>
      </c>
      <c r="D41" s="237">
        <v>300</v>
      </c>
      <c r="E41" s="237">
        <v>334.95</v>
      </c>
      <c r="F41" s="238">
        <v>300</v>
      </c>
      <c r="G41" s="237">
        <v>260</v>
      </c>
      <c r="H41" s="238">
        <v>334.95</v>
      </c>
      <c r="I41" s="237">
        <v>200</v>
      </c>
      <c r="J41" s="238">
        <v>256.79500000000002</v>
      </c>
      <c r="K41" s="237">
        <v>200</v>
      </c>
      <c r="L41" s="279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36">
        <v>27</v>
      </c>
    </row>
    <row r="42" spans="1:25">
      <c r="A42" s="143"/>
      <c r="B42" s="117">
        <v>1</v>
      </c>
      <c r="C42" s="105">
        <v>3</v>
      </c>
      <c r="D42" s="237">
        <v>300</v>
      </c>
      <c r="E42" s="237">
        <v>334.95</v>
      </c>
      <c r="F42" s="238">
        <v>300</v>
      </c>
      <c r="G42" s="237">
        <v>250</v>
      </c>
      <c r="H42" s="238">
        <v>334.95</v>
      </c>
      <c r="I42" s="237">
        <v>200</v>
      </c>
      <c r="J42" s="238">
        <v>256.79500000000002</v>
      </c>
      <c r="K42" s="238">
        <v>200</v>
      </c>
      <c r="L42" s="279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36">
        <v>16</v>
      </c>
    </row>
    <row r="43" spans="1:25">
      <c r="A43" s="143"/>
      <c r="B43" s="117">
        <v>1</v>
      </c>
      <c r="C43" s="105">
        <v>4</v>
      </c>
      <c r="D43" s="237">
        <v>300</v>
      </c>
      <c r="E43" s="237">
        <v>223.3</v>
      </c>
      <c r="F43" s="238">
        <v>300</v>
      </c>
      <c r="G43" s="237">
        <v>200</v>
      </c>
      <c r="H43" s="238">
        <v>223.3</v>
      </c>
      <c r="I43" s="237">
        <v>200</v>
      </c>
      <c r="J43" s="238">
        <v>256.79500000000002</v>
      </c>
      <c r="K43" s="238">
        <v>200</v>
      </c>
      <c r="L43" s="279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36">
        <v>263.85468750000001</v>
      </c>
    </row>
    <row r="44" spans="1:25">
      <c r="A44" s="143"/>
      <c r="B44" s="117">
        <v>1</v>
      </c>
      <c r="C44" s="105">
        <v>5</v>
      </c>
      <c r="D44" s="237">
        <v>300</v>
      </c>
      <c r="E44" s="237">
        <v>334.95</v>
      </c>
      <c r="F44" s="237">
        <v>300</v>
      </c>
      <c r="G44" s="237">
        <v>210</v>
      </c>
      <c r="H44" s="237">
        <v>334.95</v>
      </c>
      <c r="I44" s="237">
        <v>200</v>
      </c>
      <c r="J44" s="237">
        <v>290.29000000000002</v>
      </c>
      <c r="K44" s="256">
        <v>300</v>
      </c>
      <c r="L44" s="279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44"/>
    </row>
    <row r="45" spans="1:25">
      <c r="A45" s="143"/>
      <c r="B45" s="117">
        <v>1</v>
      </c>
      <c r="C45" s="105">
        <v>6</v>
      </c>
      <c r="D45" s="237">
        <v>200</v>
      </c>
      <c r="E45" s="237">
        <v>334.95</v>
      </c>
      <c r="F45" s="237">
        <v>300</v>
      </c>
      <c r="G45" s="237">
        <v>219.99999999999997</v>
      </c>
      <c r="H45" s="237">
        <v>334.95</v>
      </c>
      <c r="I45" s="237">
        <v>200</v>
      </c>
      <c r="J45" s="237">
        <v>279.125</v>
      </c>
      <c r="K45" s="237">
        <v>200</v>
      </c>
      <c r="L45" s="279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44"/>
    </row>
    <row r="46" spans="1:25">
      <c r="A46" s="143"/>
      <c r="B46" s="118" t="s">
        <v>185</v>
      </c>
      <c r="C46" s="110"/>
      <c r="D46" s="246">
        <v>283.33333333333331</v>
      </c>
      <c r="E46" s="246">
        <v>316.34166666666664</v>
      </c>
      <c r="F46" s="246">
        <v>300</v>
      </c>
      <c r="G46" s="246">
        <v>225</v>
      </c>
      <c r="H46" s="246">
        <v>316.34166666666664</v>
      </c>
      <c r="I46" s="246">
        <v>200</v>
      </c>
      <c r="J46" s="246">
        <v>269.82083333333338</v>
      </c>
      <c r="K46" s="246">
        <v>216.66666666666666</v>
      </c>
      <c r="L46" s="279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44"/>
    </row>
    <row r="47" spans="1:25">
      <c r="A47" s="143"/>
      <c r="B47" s="2" t="s">
        <v>186</v>
      </c>
      <c r="C47" s="137"/>
      <c r="D47" s="242">
        <v>300</v>
      </c>
      <c r="E47" s="242">
        <v>334.95</v>
      </c>
      <c r="F47" s="242">
        <v>300</v>
      </c>
      <c r="G47" s="242">
        <v>215</v>
      </c>
      <c r="H47" s="242">
        <v>334.95</v>
      </c>
      <c r="I47" s="242">
        <v>200</v>
      </c>
      <c r="J47" s="242">
        <v>267.96000000000004</v>
      </c>
      <c r="K47" s="242">
        <v>200</v>
      </c>
      <c r="L47" s="279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44"/>
    </row>
    <row r="48" spans="1:25">
      <c r="A48" s="143"/>
      <c r="B48" s="2" t="s">
        <v>187</v>
      </c>
      <c r="C48" s="137"/>
      <c r="D48" s="242">
        <v>40.824829046386256</v>
      </c>
      <c r="E48" s="242">
        <v>45.580921630290234</v>
      </c>
      <c r="F48" s="242">
        <v>0</v>
      </c>
      <c r="G48" s="242">
        <v>24.289915602982241</v>
      </c>
      <c r="H48" s="242">
        <v>45.580921630290234</v>
      </c>
      <c r="I48" s="242">
        <v>0</v>
      </c>
      <c r="J48" s="242">
        <v>14.840072916487527</v>
      </c>
      <c r="K48" s="242">
        <v>40.824829046386256</v>
      </c>
      <c r="L48" s="279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44"/>
    </row>
    <row r="49" spans="1:25">
      <c r="A49" s="143"/>
      <c r="B49" s="2" t="s">
        <v>96</v>
      </c>
      <c r="C49" s="137"/>
      <c r="D49" s="111">
        <v>0.14408763192842208</v>
      </c>
      <c r="E49" s="111">
        <v>0.14408763192842203</v>
      </c>
      <c r="F49" s="111">
        <v>0</v>
      </c>
      <c r="G49" s="111">
        <v>0.10795518045769885</v>
      </c>
      <c r="H49" s="111">
        <v>0.14408763192842203</v>
      </c>
      <c r="I49" s="111">
        <v>0</v>
      </c>
      <c r="J49" s="111">
        <v>5.4999729758281046E-2</v>
      </c>
      <c r="K49" s="111">
        <v>0.18842228790639812</v>
      </c>
      <c r="L49" s="16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9"/>
    </row>
    <row r="50" spans="1:25">
      <c r="A50" s="143"/>
      <c r="B50" s="119" t="s">
        <v>188</v>
      </c>
      <c r="C50" s="137"/>
      <c r="D50" s="111">
        <v>7.3823383688543798E-2</v>
      </c>
      <c r="E50" s="111">
        <v>0.19892380788825914</v>
      </c>
      <c r="F50" s="111">
        <v>0.13698946508198762</v>
      </c>
      <c r="G50" s="111">
        <v>-0.14725790118850934</v>
      </c>
      <c r="H50" s="111">
        <v>0.19892380788825914</v>
      </c>
      <c r="I50" s="111">
        <v>-0.24200702327867496</v>
      </c>
      <c r="J50" s="111">
        <v>2.2611483198809568E-2</v>
      </c>
      <c r="K50" s="111">
        <v>-0.17884094188523125</v>
      </c>
      <c r="L50" s="16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9"/>
    </row>
    <row r="51" spans="1:25">
      <c r="B51" s="149"/>
      <c r="C51" s="118"/>
      <c r="D51" s="134"/>
      <c r="E51" s="134"/>
      <c r="F51" s="134"/>
      <c r="G51" s="134"/>
      <c r="H51" s="134"/>
      <c r="I51" s="134"/>
      <c r="J51" s="134"/>
      <c r="K51" s="134"/>
    </row>
    <row r="52" spans="1:25">
      <c r="B52" s="153" t="s">
        <v>522</v>
      </c>
      <c r="Y52" s="135" t="s">
        <v>67</v>
      </c>
    </row>
    <row r="53" spans="1:25">
      <c r="A53" s="126" t="s">
        <v>128</v>
      </c>
      <c r="B53" s="116" t="s">
        <v>141</v>
      </c>
      <c r="C53" s="113" t="s">
        <v>142</v>
      </c>
      <c r="D53" s="114" t="s">
        <v>165</v>
      </c>
      <c r="E53" s="115" t="s">
        <v>165</v>
      </c>
      <c r="F53" s="115" t="s">
        <v>165</v>
      </c>
      <c r="G53" s="115" t="s">
        <v>165</v>
      </c>
      <c r="H53" s="115" t="s">
        <v>165</v>
      </c>
      <c r="I53" s="115" t="s">
        <v>165</v>
      </c>
      <c r="J53" s="115" t="s">
        <v>165</v>
      </c>
      <c r="K53" s="115" t="s">
        <v>165</v>
      </c>
      <c r="L53" s="115" t="s">
        <v>165</v>
      </c>
      <c r="M53" s="115" t="s">
        <v>165</v>
      </c>
      <c r="N53" s="115" t="s">
        <v>165</v>
      </c>
      <c r="O53" s="115" t="s">
        <v>165</v>
      </c>
      <c r="P53" s="115" t="s">
        <v>165</v>
      </c>
      <c r="Q53" s="115" t="s">
        <v>165</v>
      </c>
      <c r="R53" s="166"/>
      <c r="S53" s="2"/>
      <c r="T53" s="2"/>
      <c r="U53" s="2"/>
      <c r="V53" s="2"/>
      <c r="W53" s="2"/>
      <c r="X53" s="2"/>
      <c r="Y53" s="135">
        <v>1</v>
      </c>
    </row>
    <row r="54" spans="1:25">
      <c r="A54" s="143"/>
      <c r="B54" s="117" t="s">
        <v>166</v>
      </c>
      <c r="C54" s="105" t="s">
        <v>166</v>
      </c>
      <c r="D54" s="164" t="s">
        <v>167</v>
      </c>
      <c r="E54" s="165" t="s">
        <v>168</v>
      </c>
      <c r="F54" s="165" t="s">
        <v>169</v>
      </c>
      <c r="G54" s="165" t="s">
        <v>170</v>
      </c>
      <c r="H54" s="165" t="s">
        <v>171</v>
      </c>
      <c r="I54" s="165" t="s">
        <v>172</v>
      </c>
      <c r="J54" s="165" t="s">
        <v>175</v>
      </c>
      <c r="K54" s="165" t="s">
        <v>176</v>
      </c>
      <c r="L54" s="165" t="s">
        <v>177</v>
      </c>
      <c r="M54" s="165" t="s">
        <v>178</v>
      </c>
      <c r="N54" s="165" t="s">
        <v>179</v>
      </c>
      <c r="O54" s="165" t="s">
        <v>180</v>
      </c>
      <c r="P54" s="165" t="s">
        <v>190</v>
      </c>
      <c r="Q54" s="165" t="s">
        <v>182</v>
      </c>
      <c r="R54" s="166"/>
      <c r="S54" s="2"/>
      <c r="T54" s="2"/>
      <c r="U54" s="2"/>
      <c r="V54" s="2"/>
      <c r="W54" s="2"/>
      <c r="X54" s="2"/>
      <c r="Y54" s="135" t="s">
        <v>1</v>
      </c>
    </row>
    <row r="55" spans="1:25">
      <c r="A55" s="143"/>
      <c r="B55" s="117"/>
      <c r="C55" s="105"/>
      <c r="D55" s="106" t="s">
        <v>120</v>
      </c>
      <c r="E55" s="107" t="s">
        <v>120</v>
      </c>
      <c r="F55" s="107" t="s">
        <v>120</v>
      </c>
      <c r="G55" s="107" t="s">
        <v>120</v>
      </c>
      <c r="H55" s="107" t="s">
        <v>120</v>
      </c>
      <c r="I55" s="107" t="s">
        <v>120</v>
      </c>
      <c r="J55" s="107" t="s">
        <v>120</v>
      </c>
      <c r="K55" s="107" t="s">
        <v>120</v>
      </c>
      <c r="L55" s="107" t="s">
        <v>120</v>
      </c>
      <c r="M55" s="107" t="s">
        <v>120</v>
      </c>
      <c r="N55" s="107" t="s">
        <v>120</v>
      </c>
      <c r="O55" s="107" t="s">
        <v>120</v>
      </c>
      <c r="P55" s="107" t="s">
        <v>120</v>
      </c>
      <c r="Q55" s="107" t="s">
        <v>120</v>
      </c>
      <c r="R55" s="166"/>
      <c r="S55" s="2"/>
      <c r="T55" s="2"/>
      <c r="U55" s="2"/>
      <c r="V55" s="2"/>
      <c r="W55" s="2"/>
      <c r="X55" s="2"/>
      <c r="Y55" s="135">
        <v>3</v>
      </c>
    </row>
    <row r="56" spans="1:25">
      <c r="A56" s="143"/>
      <c r="B56" s="117"/>
      <c r="C56" s="105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66"/>
      <c r="S56" s="2"/>
      <c r="T56" s="2"/>
      <c r="U56" s="2"/>
      <c r="V56" s="2"/>
      <c r="W56" s="2"/>
      <c r="X56" s="2"/>
      <c r="Y56" s="135">
        <v>3</v>
      </c>
    </row>
    <row r="57" spans="1:25">
      <c r="A57" s="143"/>
      <c r="B57" s="116">
        <v>1</v>
      </c>
      <c r="C57" s="112">
        <v>1</v>
      </c>
      <c r="D57" s="199">
        <v>0.09</v>
      </c>
      <c r="E57" s="199">
        <v>0.09</v>
      </c>
      <c r="F57" s="201">
        <v>0.09</v>
      </c>
      <c r="G57" s="199">
        <v>0.09</v>
      </c>
      <c r="H57" s="201">
        <v>0.06</v>
      </c>
      <c r="I57" s="199">
        <v>0.08</v>
      </c>
      <c r="J57" s="201">
        <v>0.09</v>
      </c>
      <c r="K57" s="199">
        <v>0.09</v>
      </c>
      <c r="L57" s="199">
        <v>0.09</v>
      </c>
      <c r="M57" s="199">
        <v>0.08</v>
      </c>
      <c r="N57" s="199">
        <v>0.09</v>
      </c>
      <c r="O57" s="199">
        <v>0.09</v>
      </c>
      <c r="P57" s="199">
        <v>0.11</v>
      </c>
      <c r="Q57" s="199">
        <v>0.1</v>
      </c>
      <c r="R57" s="202"/>
      <c r="S57" s="203"/>
      <c r="T57" s="203"/>
      <c r="U57" s="203"/>
      <c r="V57" s="203"/>
      <c r="W57" s="203"/>
      <c r="X57" s="203"/>
      <c r="Y57" s="204">
        <v>1</v>
      </c>
    </row>
    <row r="58" spans="1:25">
      <c r="A58" s="143"/>
      <c r="B58" s="117">
        <v>1</v>
      </c>
      <c r="C58" s="105">
        <v>2</v>
      </c>
      <c r="D58" s="206">
        <v>0.09</v>
      </c>
      <c r="E58" s="206">
        <v>0.09</v>
      </c>
      <c r="F58" s="208">
        <v>0.09</v>
      </c>
      <c r="G58" s="206">
        <v>0.09</v>
      </c>
      <c r="H58" s="208">
        <v>0.06</v>
      </c>
      <c r="I58" s="206">
        <v>0.08</v>
      </c>
      <c r="J58" s="208">
        <v>0.09</v>
      </c>
      <c r="K58" s="206">
        <v>0.09</v>
      </c>
      <c r="L58" s="206">
        <v>0.09</v>
      </c>
      <c r="M58" s="206">
        <v>0.08</v>
      </c>
      <c r="N58" s="206">
        <v>0.09</v>
      </c>
      <c r="O58" s="206">
        <v>0.09</v>
      </c>
      <c r="P58" s="206">
        <v>0.12</v>
      </c>
      <c r="Q58" s="206">
        <v>0.11</v>
      </c>
      <c r="R58" s="202"/>
      <c r="S58" s="203"/>
      <c r="T58" s="203"/>
      <c r="U58" s="203"/>
      <c r="V58" s="203"/>
      <c r="W58" s="203"/>
      <c r="X58" s="203"/>
      <c r="Y58" s="204" t="e">
        <v>#N/A</v>
      </c>
    </row>
    <row r="59" spans="1:25">
      <c r="A59" s="143"/>
      <c r="B59" s="117">
        <v>1</v>
      </c>
      <c r="C59" s="105">
        <v>3</v>
      </c>
      <c r="D59" s="206">
        <v>0.09</v>
      </c>
      <c r="E59" s="206">
        <v>0.09</v>
      </c>
      <c r="F59" s="208">
        <v>0.09</v>
      </c>
      <c r="G59" s="206">
        <v>0.09</v>
      </c>
      <c r="H59" s="208">
        <v>0.06</v>
      </c>
      <c r="I59" s="206">
        <v>7.0000000000000007E-2</v>
      </c>
      <c r="J59" s="208">
        <v>0.09</v>
      </c>
      <c r="K59" s="208">
        <v>0.09</v>
      </c>
      <c r="L59" s="125">
        <v>0.09</v>
      </c>
      <c r="M59" s="125">
        <v>0.08</v>
      </c>
      <c r="N59" s="125">
        <v>0.09</v>
      </c>
      <c r="O59" s="125">
        <v>0.09</v>
      </c>
      <c r="P59" s="265">
        <v>0.14000000000000001</v>
      </c>
      <c r="Q59" s="125">
        <v>0.11</v>
      </c>
      <c r="R59" s="202"/>
      <c r="S59" s="203"/>
      <c r="T59" s="203"/>
      <c r="U59" s="203"/>
      <c r="V59" s="203"/>
      <c r="W59" s="203"/>
      <c r="X59" s="203"/>
      <c r="Y59" s="204">
        <v>16</v>
      </c>
    </row>
    <row r="60" spans="1:25">
      <c r="A60" s="143"/>
      <c r="B60" s="117">
        <v>1</v>
      </c>
      <c r="C60" s="105">
        <v>4</v>
      </c>
      <c r="D60" s="206">
        <v>0.09</v>
      </c>
      <c r="E60" s="206">
        <v>0.09</v>
      </c>
      <c r="F60" s="208">
        <v>0.09</v>
      </c>
      <c r="G60" s="206">
        <v>0.09</v>
      </c>
      <c r="H60" s="208">
        <v>0.06</v>
      </c>
      <c r="I60" s="206">
        <v>0.08</v>
      </c>
      <c r="J60" s="208">
        <v>0.09</v>
      </c>
      <c r="K60" s="208">
        <v>0.09</v>
      </c>
      <c r="L60" s="125">
        <v>0.09</v>
      </c>
      <c r="M60" s="125">
        <v>0.08</v>
      </c>
      <c r="N60" s="125">
        <v>0.09</v>
      </c>
      <c r="O60" s="125">
        <v>0.09</v>
      </c>
      <c r="P60" s="125">
        <v>0.11</v>
      </c>
      <c r="Q60" s="125">
        <v>0.1</v>
      </c>
      <c r="R60" s="202"/>
      <c r="S60" s="203"/>
      <c r="T60" s="203"/>
      <c r="U60" s="203"/>
      <c r="V60" s="203"/>
      <c r="W60" s="203"/>
      <c r="X60" s="203"/>
      <c r="Y60" s="204">
        <v>8.8714285714285704E-2</v>
      </c>
    </row>
    <row r="61" spans="1:25">
      <c r="A61" s="143"/>
      <c r="B61" s="117">
        <v>1</v>
      </c>
      <c r="C61" s="105">
        <v>5</v>
      </c>
      <c r="D61" s="206">
        <v>0.09</v>
      </c>
      <c r="E61" s="206">
        <v>0.09</v>
      </c>
      <c r="F61" s="206">
        <v>0.09</v>
      </c>
      <c r="G61" s="206">
        <v>0.09</v>
      </c>
      <c r="H61" s="206">
        <v>0.06</v>
      </c>
      <c r="I61" s="206">
        <v>0.09</v>
      </c>
      <c r="J61" s="206">
        <v>0.08</v>
      </c>
      <c r="K61" s="206">
        <v>0.09</v>
      </c>
      <c r="L61" s="206">
        <v>0.09</v>
      </c>
      <c r="M61" s="206">
        <v>0.08</v>
      </c>
      <c r="N61" s="206">
        <v>0.09</v>
      </c>
      <c r="O61" s="206">
        <v>0.09</v>
      </c>
      <c r="P61" s="206">
        <v>0.11</v>
      </c>
      <c r="Q61" s="206">
        <v>0.1</v>
      </c>
      <c r="R61" s="202"/>
      <c r="S61" s="203"/>
      <c r="T61" s="203"/>
      <c r="U61" s="203"/>
      <c r="V61" s="203"/>
      <c r="W61" s="203"/>
      <c r="X61" s="203"/>
      <c r="Y61" s="138"/>
    </row>
    <row r="62" spans="1:25">
      <c r="A62" s="143"/>
      <c r="B62" s="117">
        <v>1</v>
      </c>
      <c r="C62" s="105">
        <v>6</v>
      </c>
      <c r="D62" s="206">
        <v>0.09</v>
      </c>
      <c r="E62" s="206">
        <v>0.09</v>
      </c>
      <c r="F62" s="206">
        <v>0.09</v>
      </c>
      <c r="G62" s="206">
        <v>0.09</v>
      </c>
      <c r="H62" s="206">
        <v>0.06</v>
      </c>
      <c r="I62" s="206">
        <v>0.08</v>
      </c>
      <c r="J62" s="206">
        <v>0.08</v>
      </c>
      <c r="K62" s="206">
        <v>0.09</v>
      </c>
      <c r="L62" s="206">
        <v>0.09</v>
      </c>
      <c r="M62" s="206">
        <v>0.08</v>
      </c>
      <c r="N62" s="206">
        <v>0.09</v>
      </c>
      <c r="O62" s="206">
        <v>0.09</v>
      </c>
      <c r="P62" s="206">
        <v>0.11</v>
      </c>
      <c r="Q62" s="206">
        <v>0.1</v>
      </c>
      <c r="R62" s="202"/>
      <c r="S62" s="203"/>
      <c r="T62" s="203"/>
      <c r="U62" s="203"/>
      <c r="V62" s="203"/>
      <c r="W62" s="203"/>
      <c r="X62" s="203"/>
      <c r="Y62" s="138"/>
    </row>
    <row r="63" spans="1:25">
      <c r="A63" s="143"/>
      <c r="B63" s="118" t="s">
        <v>185</v>
      </c>
      <c r="C63" s="110"/>
      <c r="D63" s="210">
        <v>8.9999999999999983E-2</v>
      </c>
      <c r="E63" s="210">
        <v>8.9999999999999983E-2</v>
      </c>
      <c r="F63" s="210">
        <v>8.9999999999999983E-2</v>
      </c>
      <c r="G63" s="210">
        <v>8.9999999999999983E-2</v>
      </c>
      <c r="H63" s="210">
        <v>0.06</v>
      </c>
      <c r="I63" s="210">
        <v>0.08</v>
      </c>
      <c r="J63" s="210">
        <v>8.666666666666667E-2</v>
      </c>
      <c r="K63" s="210">
        <v>8.9999999999999983E-2</v>
      </c>
      <c r="L63" s="210">
        <v>8.9999999999999983E-2</v>
      </c>
      <c r="M63" s="210">
        <v>0.08</v>
      </c>
      <c r="N63" s="210">
        <v>8.9999999999999983E-2</v>
      </c>
      <c r="O63" s="210">
        <v>8.9999999999999983E-2</v>
      </c>
      <c r="P63" s="210">
        <v>0.11666666666666665</v>
      </c>
      <c r="Q63" s="210">
        <v>0.10333333333333333</v>
      </c>
      <c r="R63" s="202"/>
      <c r="S63" s="203"/>
      <c r="T63" s="203"/>
      <c r="U63" s="203"/>
      <c r="V63" s="203"/>
      <c r="W63" s="203"/>
      <c r="X63" s="203"/>
      <c r="Y63" s="138"/>
    </row>
    <row r="64" spans="1:25">
      <c r="A64" s="143"/>
      <c r="B64" s="2" t="s">
        <v>186</v>
      </c>
      <c r="C64" s="137"/>
      <c r="D64" s="125">
        <v>0.09</v>
      </c>
      <c r="E64" s="125">
        <v>0.09</v>
      </c>
      <c r="F64" s="125">
        <v>0.09</v>
      </c>
      <c r="G64" s="125">
        <v>0.09</v>
      </c>
      <c r="H64" s="125">
        <v>0.06</v>
      </c>
      <c r="I64" s="125">
        <v>0.08</v>
      </c>
      <c r="J64" s="125">
        <v>0.09</v>
      </c>
      <c r="K64" s="125">
        <v>0.09</v>
      </c>
      <c r="L64" s="125">
        <v>0.09</v>
      </c>
      <c r="M64" s="125">
        <v>0.08</v>
      </c>
      <c r="N64" s="125">
        <v>0.09</v>
      </c>
      <c r="O64" s="125">
        <v>0.09</v>
      </c>
      <c r="P64" s="125">
        <v>0.11</v>
      </c>
      <c r="Q64" s="125">
        <v>0.1</v>
      </c>
      <c r="R64" s="202"/>
      <c r="S64" s="203"/>
      <c r="T64" s="203"/>
      <c r="U64" s="203"/>
      <c r="V64" s="203"/>
      <c r="W64" s="203"/>
      <c r="X64" s="203"/>
      <c r="Y64" s="138"/>
    </row>
    <row r="65" spans="1:25">
      <c r="A65" s="143"/>
      <c r="B65" s="2" t="s">
        <v>187</v>
      </c>
      <c r="C65" s="137"/>
      <c r="D65" s="125">
        <v>1.5202354861220293E-17</v>
      </c>
      <c r="E65" s="125">
        <v>1.5202354861220293E-17</v>
      </c>
      <c r="F65" s="125">
        <v>1.5202354861220293E-17</v>
      </c>
      <c r="G65" s="125">
        <v>1.5202354861220293E-17</v>
      </c>
      <c r="H65" s="125">
        <v>0</v>
      </c>
      <c r="I65" s="125">
        <v>6.3245553203367553E-3</v>
      </c>
      <c r="J65" s="125">
        <v>5.1639777949432199E-3</v>
      </c>
      <c r="K65" s="125">
        <v>1.5202354861220293E-17</v>
      </c>
      <c r="L65" s="125">
        <v>1.5202354861220293E-17</v>
      </c>
      <c r="M65" s="125">
        <v>0</v>
      </c>
      <c r="N65" s="125">
        <v>1.5202354861220293E-17</v>
      </c>
      <c r="O65" s="125">
        <v>1.5202354861220293E-17</v>
      </c>
      <c r="P65" s="125">
        <v>1.2110601416389971E-2</v>
      </c>
      <c r="Q65" s="125">
        <v>5.1639777949432199E-3</v>
      </c>
      <c r="R65" s="166"/>
      <c r="S65" s="2"/>
      <c r="T65" s="2"/>
      <c r="U65" s="2"/>
      <c r="V65" s="2"/>
      <c r="W65" s="2"/>
      <c r="X65" s="2"/>
      <c r="Y65" s="138"/>
    </row>
    <row r="66" spans="1:25">
      <c r="A66" s="143"/>
      <c r="B66" s="2" t="s">
        <v>96</v>
      </c>
      <c r="C66" s="137"/>
      <c r="D66" s="111">
        <v>1.6891505401355884E-16</v>
      </c>
      <c r="E66" s="111">
        <v>1.6891505401355884E-16</v>
      </c>
      <c r="F66" s="111">
        <v>1.6891505401355884E-16</v>
      </c>
      <c r="G66" s="111">
        <v>1.6891505401355884E-16</v>
      </c>
      <c r="H66" s="111">
        <v>0</v>
      </c>
      <c r="I66" s="111">
        <v>7.9056941504209444E-2</v>
      </c>
      <c r="J66" s="111">
        <v>5.9584359172421768E-2</v>
      </c>
      <c r="K66" s="111">
        <v>1.6891505401355884E-16</v>
      </c>
      <c r="L66" s="111">
        <v>1.6891505401355884E-16</v>
      </c>
      <c r="M66" s="111">
        <v>0</v>
      </c>
      <c r="N66" s="111">
        <v>1.6891505401355884E-16</v>
      </c>
      <c r="O66" s="111">
        <v>1.6891505401355884E-16</v>
      </c>
      <c r="P66" s="111">
        <v>0.10380515499762834</v>
      </c>
      <c r="Q66" s="111">
        <v>4.9973978660740839E-2</v>
      </c>
      <c r="R66" s="166"/>
      <c r="S66" s="2"/>
      <c r="T66" s="2"/>
      <c r="U66" s="2"/>
      <c r="V66" s="2"/>
      <c r="W66" s="2"/>
      <c r="X66" s="2"/>
      <c r="Y66" s="139"/>
    </row>
    <row r="67" spans="1:25">
      <c r="A67" s="143"/>
      <c r="B67" s="119" t="s">
        <v>188</v>
      </c>
      <c r="C67" s="137"/>
      <c r="D67" s="111">
        <v>1.4492753623188248E-2</v>
      </c>
      <c r="E67" s="111">
        <v>1.4492753623188248E-2</v>
      </c>
      <c r="F67" s="111">
        <v>1.4492753623188248E-2</v>
      </c>
      <c r="G67" s="111">
        <v>1.4492753623188248E-2</v>
      </c>
      <c r="H67" s="111">
        <v>-0.32367149758454106</v>
      </c>
      <c r="I67" s="111">
        <v>-9.8228663446054632E-2</v>
      </c>
      <c r="J67" s="111">
        <v>-2.3081052066559193E-2</v>
      </c>
      <c r="K67" s="111">
        <v>1.4492753623188248E-2</v>
      </c>
      <c r="L67" s="111">
        <v>1.4492753623188248E-2</v>
      </c>
      <c r="M67" s="111">
        <v>-9.8228663446054632E-2</v>
      </c>
      <c r="N67" s="111">
        <v>1.4492753623188248E-2</v>
      </c>
      <c r="O67" s="111">
        <v>1.4492753623188248E-2</v>
      </c>
      <c r="P67" s="111">
        <v>0.31508319914117022</v>
      </c>
      <c r="Q67" s="111">
        <v>0.16478797638217935</v>
      </c>
      <c r="R67" s="166"/>
      <c r="S67" s="2"/>
      <c r="T67" s="2"/>
      <c r="U67" s="2"/>
      <c r="V67" s="2"/>
      <c r="W67" s="2"/>
      <c r="X67" s="2"/>
      <c r="Y67" s="139"/>
    </row>
    <row r="68" spans="1:25">
      <c r="B68" s="149"/>
      <c r="C68" s="118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</row>
    <row r="69" spans="1:25">
      <c r="B69" s="153" t="s">
        <v>523</v>
      </c>
      <c r="Y69" s="135" t="s">
        <v>199</v>
      </c>
    </row>
    <row r="70" spans="1:25">
      <c r="A70" s="126" t="s">
        <v>161</v>
      </c>
      <c r="B70" s="116" t="s">
        <v>141</v>
      </c>
      <c r="C70" s="113" t="s">
        <v>142</v>
      </c>
      <c r="D70" s="114" t="s">
        <v>165</v>
      </c>
      <c r="E70" s="115" t="s">
        <v>165</v>
      </c>
      <c r="F70" s="16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5">
        <v>1</v>
      </c>
    </row>
    <row r="71" spans="1:25">
      <c r="A71" s="143"/>
      <c r="B71" s="117" t="s">
        <v>166</v>
      </c>
      <c r="C71" s="105" t="s">
        <v>166</v>
      </c>
      <c r="D71" s="164" t="s">
        <v>177</v>
      </c>
      <c r="E71" s="165" t="s">
        <v>179</v>
      </c>
      <c r="F71" s="16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5" t="s">
        <v>3</v>
      </c>
    </row>
    <row r="72" spans="1:25">
      <c r="A72" s="143"/>
      <c r="B72" s="117"/>
      <c r="C72" s="105"/>
      <c r="D72" s="106" t="s">
        <v>120</v>
      </c>
      <c r="E72" s="107" t="s">
        <v>120</v>
      </c>
      <c r="F72" s="16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5">
        <v>0</v>
      </c>
    </row>
    <row r="73" spans="1:25">
      <c r="A73" s="143"/>
      <c r="B73" s="117"/>
      <c r="C73" s="105"/>
      <c r="D73" s="132"/>
      <c r="E73" s="132"/>
      <c r="F73" s="16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5">
        <v>0</v>
      </c>
    </row>
    <row r="74" spans="1:25">
      <c r="A74" s="143"/>
      <c r="B74" s="116">
        <v>1</v>
      </c>
      <c r="C74" s="112">
        <v>1</v>
      </c>
      <c r="D74" s="229">
        <v>150</v>
      </c>
      <c r="E74" s="229">
        <v>130</v>
      </c>
      <c r="F74" s="279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36">
        <v>1</v>
      </c>
    </row>
    <row r="75" spans="1:25">
      <c r="A75" s="143"/>
      <c r="B75" s="117">
        <v>1</v>
      </c>
      <c r="C75" s="105">
        <v>2</v>
      </c>
      <c r="D75" s="237">
        <v>189.99999999999997</v>
      </c>
      <c r="E75" s="237">
        <v>130</v>
      </c>
      <c r="F75" s="279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36">
        <v>28</v>
      </c>
    </row>
    <row r="76" spans="1:25">
      <c r="A76" s="143"/>
      <c r="B76" s="117">
        <v>1</v>
      </c>
      <c r="C76" s="105">
        <v>3</v>
      </c>
      <c r="D76" s="237">
        <v>140.00000000000003</v>
      </c>
      <c r="E76" s="237">
        <v>130</v>
      </c>
      <c r="F76" s="279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36">
        <v>16</v>
      </c>
    </row>
    <row r="77" spans="1:25">
      <c r="A77" s="143"/>
      <c r="B77" s="117">
        <v>1</v>
      </c>
      <c r="C77" s="105">
        <v>4</v>
      </c>
      <c r="D77" s="237">
        <v>89.999999999999986</v>
      </c>
      <c r="E77" s="237">
        <v>120</v>
      </c>
      <c r="F77" s="279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36">
        <v>138.33333333333334</v>
      </c>
    </row>
    <row r="78" spans="1:25">
      <c r="A78" s="143"/>
      <c r="B78" s="117">
        <v>1</v>
      </c>
      <c r="C78" s="105">
        <v>5</v>
      </c>
      <c r="D78" s="237">
        <v>130</v>
      </c>
      <c r="E78" s="237">
        <v>150</v>
      </c>
      <c r="F78" s="279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44"/>
    </row>
    <row r="79" spans="1:25">
      <c r="A79" s="143"/>
      <c r="B79" s="117">
        <v>1</v>
      </c>
      <c r="C79" s="105">
        <v>6</v>
      </c>
      <c r="D79" s="237">
        <v>200</v>
      </c>
      <c r="E79" s="237">
        <v>100</v>
      </c>
      <c r="F79" s="279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44"/>
    </row>
    <row r="80" spans="1:25">
      <c r="A80" s="143"/>
      <c r="B80" s="118" t="s">
        <v>185</v>
      </c>
      <c r="C80" s="110"/>
      <c r="D80" s="246">
        <v>150</v>
      </c>
      <c r="E80" s="246">
        <v>126.66666666666667</v>
      </c>
      <c r="F80" s="279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44"/>
    </row>
    <row r="81" spans="1:25">
      <c r="A81" s="143"/>
      <c r="B81" s="2" t="s">
        <v>186</v>
      </c>
      <c r="C81" s="137"/>
      <c r="D81" s="242">
        <v>145</v>
      </c>
      <c r="E81" s="242">
        <v>130</v>
      </c>
      <c r="F81" s="279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44"/>
    </row>
    <row r="82" spans="1:25">
      <c r="A82" s="143"/>
      <c r="B82" s="2" t="s">
        <v>187</v>
      </c>
      <c r="C82" s="137"/>
      <c r="D82" s="242">
        <v>40.496913462633174</v>
      </c>
      <c r="E82" s="242">
        <v>16.329931618554493</v>
      </c>
      <c r="F82" s="279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44"/>
    </row>
    <row r="83" spans="1:25">
      <c r="A83" s="143"/>
      <c r="B83" s="2" t="s">
        <v>96</v>
      </c>
      <c r="C83" s="137"/>
      <c r="D83" s="111">
        <v>0.26997942308422118</v>
      </c>
      <c r="E83" s="111">
        <v>0.1289205127780618</v>
      </c>
      <c r="F83" s="16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9"/>
    </row>
    <row r="84" spans="1:25">
      <c r="A84" s="143"/>
      <c r="B84" s="119" t="s">
        <v>188</v>
      </c>
      <c r="C84" s="137"/>
      <c r="D84" s="111">
        <v>8.43373493975903E-2</v>
      </c>
      <c r="E84" s="111">
        <v>-8.4337349397590411E-2</v>
      </c>
      <c r="F84" s="16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9"/>
    </row>
    <row r="85" spans="1:25">
      <c r="B85" s="149"/>
      <c r="C85" s="118"/>
      <c r="D85" s="134"/>
      <c r="E85" s="134"/>
    </row>
    <row r="86" spans="1:25">
      <c r="B86" s="153" t="s">
        <v>524</v>
      </c>
      <c r="Y86" s="135" t="s">
        <v>199</v>
      </c>
    </row>
    <row r="87" spans="1:25">
      <c r="A87" s="126" t="s">
        <v>25</v>
      </c>
      <c r="B87" s="116" t="s">
        <v>141</v>
      </c>
      <c r="C87" s="113" t="s">
        <v>142</v>
      </c>
      <c r="D87" s="114" t="s">
        <v>165</v>
      </c>
      <c r="E87" s="115" t="s">
        <v>165</v>
      </c>
      <c r="F87" s="115" t="s">
        <v>165</v>
      </c>
      <c r="G87" s="16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5">
        <v>1</v>
      </c>
    </row>
    <row r="88" spans="1:25">
      <c r="A88" s="143"/>
      <c r="B88" s="117" t="s">
        <v>166</v>
      </c>
      <c r="C88" s="105" t="s">
        <v>166</v>
      </c>
      <c r="D88" s="164" t="s">
        <v>172</v>
      </c>
      <c r="E88" s="165" t="s">
        <v>177</v>
      </c>
      <c r="F88" s="165" t="s">
        <v>179</v>
      </c>
      <c r="G88" s="16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5" t="s">
        <v>3</v>
      </c>
    </row>
    <row r="89" spans="1:25">
      <c r="A89" s="143"/>
      <c r="B89" s="117"/>
      <c r="C89" s="105"/>
      <c r="D89" s="106" t="s">
        <v>120</v>
      </c>
      <c r="E89" s="107" t="s">
        <v>120</v>
      </c>
      <c r="F89" s="107" t="s">
        <v>120</v>
      </c>
      <c r="G89" s="16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5">
        <v>0</v>
      </c>
    </row>
    <row r="90" spans="1:25">
      <c r="A90" s="143"/>
      <c r="B90" s="117"/>
      <c r="C90" s="105"/>
      <c r="D90" s="132"/>
      <c r="E90" s="132"/>
      <c r="F90" s="132"/>
      <c r="G90" s="16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5">
        <v>0</v>
      </c>
    </row>
    <row r="91" spans="1:25">
      <c r="A91" s="143"/>
      <c r="B91" s="116">
        <v>1</v>
      </c>
      <c r="C91" s="112">
        <v>1</v>
      </c>
      <c r="D91" s="229">
        <v>122.57739400460308</v>
      </c>
      <c r="E91" s="232" t="s">
        <v>110</v>
      </c>
      <c r="F91" s="230">
        <v>70.000000000000014</v>
      </c>
      <c r="G91" s="279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36">
        <v>1</v>
      </c>
    </row>
    <row r="92" spans="1:25">
      <c r="A92" s="143"/>
      <c r="B92" s="117">
        <v>1</v>
      </c>
      <c r="C92" s="105">
        <v>2</v>
      </c>
      <c r="D92" s="237">
        <v>136.19710444955899</v>
      </c>
      <c r="E92" s="239" t="s">
        <v>110</v>
      </c>
      <c r="F92" s="238">
        <v>80</v>
      </c>
      <c r="G92" s="279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36">
        <v>29</v>
      </c>
    </row>
    <row r="93" spans="1:25">
      <c r="A93" s="143"/>
      <c r="B93" s="117">
        <v>1</v>
      </c>
      <c r="C93" s="105">
        <v>3</v>
      </c>
      <c r="D93" s="237">
        <v>149.81681489451486</v>
      </c>
      <c r="E93" s="239" t="s">
        <v>110</v>
      </c>
      <c r="F93" s="238">
        <v>70.000000000000014</v>
      </c>
      <c r="G93" s="279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36">
        <v>16</v>
      </c>
    </row>
    <row r="94" spans="1:25">
      <c r="A94" s="143"/>
      <c r="B94" s="117">
        <v>1</v>
      </c>
      <c r="C94" s="105">
        <v>4</v>
      </c>
      <c r="D94" s="237">
        <v>108.95768355964719</v>
      </c>
      <c r="E94" s="239" t="s">
        <v>110</v>
      </c>
      <c r="F94" s="238">
        <v>70.000000000000014</v>
      </c>
      <c r="G94" s="279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36">
        <v>103.63024302103318</v>
      </c>
    </row>
    <row r="95" spans="1:25">
      <c r="A95" s="143"/>
      <c r="B95" s="117">
        <v>1</v>
      </c>
      <c r="C95" s="105">
        <v>5</v>
      </c>
      <c r="D95" s="237">
        <v>149.81681489451486</v>
      </c>
      <c r="E95" s="239" t="s">
        <v>110</v>
      </c>
      <c r="F95" s="237">
        <v>70.000000000000014</v>
      </c>
      <c r="G95" s="279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44"/>
    </row>
    <row r="96" spans="1:25">
      <c r="A96" s="143"/>
      <c r="B96" s="117">
        <v>1</v>
      </c>
      <c r="C96" s="105">
        <v>6</v>
      </c>
      <c r="D96" s="237">
        <v>136.19710444955899</v>
      </c>
      <c r="E96" s="239" t="s">
        <v>110</v>
      </c>
      <c r="F96" s="237">
        <v>80</v>
      </c>
      <c r="G96" s="279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44"/>
    </row>
    <row r="97" spans="1:25">
      <c r="A97" s="143"/>
      <c r="B97" s="118" t="s">
        <v>185</v>
      </c>
      <c r="C97" s="110"/>
      <c r="D97" s="246">
        <v>133.92715270873302</v>
      </c>
      <c r="E97" s="246" t="s">
        <v>543</v>
      </c>
      <c r="F97" s="246">
        <v>73.333333333333329</v>
      </c>
      <c r="G97" s="279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44"/>
    </row>
    <row r="98" spans="1:25">
      <c r="A98" s="143"/>
      <c r="B98" s="2" t="s">
        <v>186</v>
      </c>
      <c r="C98" s="137"/>
      <c r="D98" s="242">
        <v>136.19710444955899</v>
      </c>
      <c r="E98" s="242" t="s">
        <v>543</v>
      </c>
      <c r="F98" s="242">
        <v>70.000000000000014</v>
      </c>
      <c r="G98" s="279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44"/>
    </row>
    <row r="99" spans="1:25">
      <c r="A99" s="143"/>
      <c r="B99" s="2" t="s">
        <v>187</v>
      </c>
      <c r="C99" s="137"/>
      <c r="D99" s="242">
        <v>15.922057045476238</v>
      </c>
      <c r="E99" s="242" t="s">
        <v>543</v>
      </c>
      <c r="F99" s="242">
        <v>5.1639777949432153</v>
      </c>
      <c r="G99" s="279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44"/>
    </row>
    <row r="100" spans="1:25">
      <c r="A100" s="143"/>
      <c r="B100" s="2" t="s">
        <v>96</v>
      </c>
      <c r="C100" s="137"/>
      <c r="D100" s="111">
        <v>0.11888595197796664</v>
      </c>
      <c r="E100" s="111" t="s">
        <v>543</v>
      </c>
      <c r="F100" s="111">
        <v>7.0417879021952942E-2</v>
      </c>
      <c r="G100" s="16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9"/>
    </row>
    <row r="101" spans="1:25">
      <c r="A101" s="143"/>
      <c r="B101" s="119" t="s">
        <v>188</v>
      </c>
      <c r="C101" s="137"/>
      <c r="D101" s="111">
        <v>0.29235586836895355</v>
      </c>
      <c r="E101" s="111" t="s">
        <v>543</v>
      </c>
      <c r="F101" s="111">
        <v>-0.29235586836895366</v>
      </c>
      <c r="G101" s="16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9"/>
    </row>
    <row r="102" spans="1:25">
      <c r="B102" s="149"/>
      <c r="C102" s="118"/>
      <c r="D102" s="134"/>
      <c r="E102" s="134"/>
      <c r="F102" s="134"/>
    </row>
    <row r="103" spans="1:25" ht="19.5">
      <c r="B103" s="153" t="s">
        <v>525</v>
      </c>
      <c r="Y103" s="135" t="s">
        <v>67</v>
      </c>
    </row>
    <row r="104" spans="1:25" ht="19.5">
      <c r="A104" s="126" t="s">
        <v>231</v>
      </c>
      <c r="B104" s="116" t="s">
        <v>141</v>
      </c>
      <c r="C104" s="113" t="s">
        <v>142</v>
      </c>
      <c r="D104" s="114" t="s">
        <v>165</v>
      </c>
      <c r="E104" s="115" t="s">
        <v>165</v>
      </c>
      <c r="F104" s="115" t="s">
        <v>165</v>
      </c>
      <c r="G104" s="115" t="s">
        <v>165</v>
      </c>
      <c r="H104" s="115" t="s">
        <v>165</v>
      </c>
      <c r="I104" s="115" t="s">
        <v>165</v>
      </c>
      <c r="J104" s="115" t="s">
        <v>165</v>
      </c>
      <c r="K104" s="115" t="s">
        <v>165</v>
      </c>
      <c r="L104" s="115" t="s">
        <v>165</v>
      </c>
      <c r="M104" s="115" t="s">
        <v>165</v>
      </c>
      <c r="N104" s="115" t="s">
        <v>165</v>
      </c>
      <c r="O104" s="115" t="s">
        <v>165</v>
      </c>
      <c r="P104" s="115" t="s">
        <v>165</v>
      </c>
      <c r="Q104" s="115" t="s">
        <v>165</v>
      </c>
      <c r="R104" s="166"/>
      <c r="S104" s="2"/>
      <c r="T104" s="2"/>
      <c r="U104" s="2"/>
      <c r="V104" s="2"/>
      <c r="W104" s="2"/>
      <c r="X104" s="2"/>
      <c r="Y104" s="135">
        <v>1</v>
      </c>
    </row>
    <row r="105" spans="1:25">
      <c r="A105" s="143"/>
      <c r="B105" s="117" t="s">
        <v>166</v>
      </c>
      <c r="C105" s="105" t="s">
        <v>166</v>
      </c>
      <c r="D105" s="164" t="s">
        <v>167</v>
      </c>
      <c r="E105" s="165" t="s">
        <v>168</v>
      </c>
      <c r="F105" s="165" t="s">
        <v>169</v>
      </c>
      <c r="G105" s="165" t="s">
        <v>170</v>
      </c>
      <c r="H105" s="165" t="s">
        <v>171</v>
      </c>
      <c r="I105" s="165" t="s">
        <v>172</v>
      </c>
      <c r="J105" s="165" t="s">
        <v>175</v>
      </c>
      <c r="K105" s="165" t="s">
        <v>176</v>
      </c>
      <c r="L105" s="165" t="s">
        <v>177</v>
      </c>
      <c r="M105" s="165" t="s">
        <v>178</v>
      </c>
      <c r="N105" s="165" t="s">
        <v>179</v>
      </c>
      <c r="O105" s="165" t="s">
        <v>180</v>
      </c>
      <c r="P105" s="165" t="s">
        <v>190</v>
      </c>
      <c r="Q105" s="165" t="s">
        <v>182</v>
      </c>
      <c r="R105" s="166"/>
      <c r="S105" s="2"/>
      <c r="T105" s="2"/>
      <c r="U105" s="2"/>
      <c r="V105" s="2"/>
      <c r="W105" s="2"/>
      <c r="X105" s="2"/>
      <c r="Y105" s="135" t="s">
        <v>3</v>
      </c>
    </row>
    <row r="106" spans="1:25">
      <c r="A106" s="143"/>
      <c r="B106" s="117"/>
      <c r="C106" s="105"/>
      <c r="D106" s="106" t="s">
        <v>120</v>
      </c>
      <c r="E106" s="107" t="s">
        <v>120</v>
      </c>
      <c r="F106" s="107" t="s">
        <v>120</v>
      </c>
      <c r="G106" s="107" t="s">
        <v>120</v>
      </c>
      <c r="H106" s="107" t="s">
        <v>120</v>
      </c>
      <c r="I106" s="107" t="s">
        <v>120</v>
      </c>
      <c r="J106" s="107" t="s">
        <v>120</v>
      </c>
      <c r="K106" s="107" t="s">
        <v>120</v>
      </c>
      <c r="L106" s="107" t="s">
        <v>120</v>
      </c>
      <c r="M106" s="107" t="s">
        <v>120</v>
      </c>
      <c r="N106" s="107" t="s">
        <v>120</v>
      </c>
      <c r="O106" s="107" t="s">
        <v>120</v>
      </c>
      <c r="P106" s="107" t="s">
        <v>120</v>
      </c>
      <c r="Q106" s="107" t="s">
        <v>120</v>
      </c>
      <c r="R106" s="166"/>
      <c r="S106" s="2"/>
      <c r="T106" s="2"/>
      <c r="U106" s="2"/>
      <c r="V106" s="2"/>
      <c r="W106" s="2"/>
      <c r="X106" s="2"/>
      <c r="Y106" s="135">
        <v>0</v>
      </c>
    </row>
    <row r="107" spans="1:25">
      <c r="A107" s="143"/>
      <c r="B107" s="117"/>
      <c r="C107" s="105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66"/>
      <c r="S107" s="2"/>
      <c r="T107" s="2"/>
      <c r="U107" s="2"/>
      <c r="V107" s="2"/>
      <c r="W107" s="2"/>
      <c r="X107" s="2"/>
      <c r="Y107" s="135">
        <v>0</v>
      </c>
    </row>
    <row r="108" spans="1:25">
      <c r="A108" s="143"/>
      <c r="B108" s="116">
        <v>1</v>
      </c>
      <c r="C108" s="112">
        <v>1</v>
      </c>
      <c r="D108" s="229">
        <v>1650</v>
      </c>
      <c r="E108" s="229">
        <v>1600</v>
      </c>
      <c r="F108" s="230">
        <v>1500</v>
      </c>
      <c r="G108" s="229">
        <v>1620.0000000000002</v>
      </c>
      <c r="H108" s="230">
        <v>1500</v>
      </c>
      <c r="I108" s="229">
        <v>1500</v>
      </c>
      <c r="J108" s="230">
        <v>1540</v>
      </c>
      <c r="K108" s="229">
        <v>1600</v>
      </c>
      <c r="L108" s="229">
        <v>1600</v>
      </c>
      <c r="M108" s="229">
        <v>1500</v>
      </c>
      <c r="N108" s="229">
        <v>1519.96</v>
      </c>
      <c r="O108" s="229">
        <v>1600</v>
      </c>
      <c r="P108" s="229">
        <v>1600</v>
      </c>
      <c r="Q108" s="232">
        <v>1260</v>
      </c>
      <c r="R108" s="279"/>
      <c r="S108" s="262"/>
      <c r="T108" s="262"/>
      <c r="U108" s="262"/>
      <c r="V108" s="262"/>
      <c r="W108" s="262"/>
      <c r="X108" s="262"/>
      <c r="Y108" s="236">
        <v>1</v>
      </c>
    </row>
    <row r="109" spans="1:25">
      <c r="A109" s="143"/>
      <c r="B109" s="117">
        <v>1</v>
      </c>
      <c r="C109" s="105">
        <v>2</v>
      </c>
      <c r="D109" s="237">
        <v>1670</v>
      </c>
      <c r="E109" s="237">
        <v>1500</v>
      </c>
      <c r="F109" s="238">
        <v>1600</v>
      </c>
      <c r="G109" s="237">
        <v>1630.0000000000002</v>
      </c>
      <c r="H109" s="238">
        <v>1500</v>
      </c>
      <c r="I109" s="237">
        <v>1500</v>
      </c>
      <c r="J109" s="238">
        <v>1580</v>
      </c>
      <c r="K109" s="237">
        <v>1600</v>
      </c>
      <c r="L109" s="237">
        <v>1600</v>
      </c>
      <c r="M109" s="237">
        <v>1500</v>
      </c>
      <c r="N109" s="237">
        <v>1534.575</v>
      </c>
      <c r="O109" s="237">
        <v>1600</v>
      </c>
      <c r="P109" s="237">
        <v>1500</v>
      </c>
      <c r="Q109" s="239">
        <v>1350</v>
      </c>
      <c r="R109" s="279"/>
      <c r="S109" s="262"/>
      <c r="T109" s="262"/>
      <c r="U109" s="262"/>
      <c r="V109" s="262"/>
      <c r="W109" s="262"/>
      <c r="X109" s="262"/>
      <c r="Y109" s="236" t="e">
        <v>#N/A</v>
      </c>
    </row>
    <row r="110" spans="1:25">
      <c r="A110" s="143"/>
      <c r="B110" s="117">
        <v>1</v>
      </c>
      <c r="C110" s="105">
        <v>3</v>
      </c>
      <c r="D110" s="237">
        <v>1680</v>
      </c>
      <c r="E110" s="237">
        <v>1600</v>
      </c>
      <c r="F110" s="238">
        <v>1500</v>
      </c>
      <c r="G110" s="256">
        <v>1590</v>
      </c>
      <c r="H110" s="238">
        <v>1500</v>
      </c>
      <c r="I110" s="237">
        <v>1500</v>
      </c>
      <c r="J110" s="238">
        <v>1540</v>
      </c>
      <c r="K110" s="238">
        <v>1600</v>
      </c>
      <c r="L110" s="242">
        <v>1600</v>
      </c>
      <c r="M110" s="242">
        <v>1500</v>
      </c>
      <c r="N110" s="242">
        <v>1549.19</v>
      </c>
      <c r="O110" s="242">
        <v>1600</v>
      </c>
      <c r="P110" s="242">
        <v>1500</v>
      </c>
      <c r="Q110" s="243">
        <v>1429.9999999999998</v>
      </c>
      <c r="R110" s="279"/>
      <c r="S110" s="262"/>
      <c r="T110" s="262"/>
      <c r="U110" s="262"/>
      <c r="V110" s="262"/>
      <c r="W110" s="262"/>
      <c r="X110" s="262"/>
      <c r="Y110" s="236">
        <v>16</v>
      </c>
    </row>
    <row r="111" spans="1:25">
      <c r="A111" s="143"/>
      <c r="B111" s="117">
        <v>1</v>
      </c>
      <c r="C111" s="105">
        <v>4</v>
      </c>
      <c r="D111" s="237">
        <v>1700.0000000000002</v>
      </c>
      <c r="E111" s="237">
        <v>1500</v>
      </c>
      <c r="F111" s="238">
        <v>1500</v>
      </c>
      <c r="G111" s="237">
        <v>1630.0000000000002</v>
      </c>
      <c r="H111" s="238">
        <v>1500</v>
      </c>
      <c r="I111" s="237">
        <v>1500</v>
      </c>
      <c r="J111" s="238">
        <v>1519.9999999999998</v>
      </c>
      <c r="K111" s="238">
        <v>1600</v>
      </c>
      <c r="L111" s="242">
        <v>1600</v>
      </c>
      <c r="M111" s="242">
        <v>1500</v>
      </c>
      <c r="N111" s="242">
        <v>1534.575</v>
      </c>
      <c r="O111" s="242">
        <v>1600</v>
      </c>
      <c r="P111" s="242">
        <v>1600</v>
      </c>
      <c r="Q111" s="243">
        <v>1080</v>
      </c>
      <c r="R111" s="279"/>
      <c r="S111" s="262"/>
      <c r="T111" s="262"/>
      <c r="U111" s="262"/>
      <c r="V111" s="262"/>
      <c r="W111" s="262"/>
      <c r="X111" s="262"/>
      <c r="Y111" s="236">
        <v>1567.8075384615388</v>
      </c>
    </row>
    <row r="112" spans="1:25">
      <c r="A112" s="143"/>
      <c r="B112" s="117">
        <v>1</v>
      </c>
      <c r="C112" s="105">
        <v>5</v>
      </c>
      <c r="D112" s="237">
        <v>1700.0000000000002</v>
      </c>
      <c r="E112" s="237">
        <v>1600</v>
      </c>
      <c r="F112" s="237">
        <v>1600</v>
      </c>
      <c r="G112" s="237">
        <v>1620.0000000000002</v>
      </c>
      <c r="H112" s="237">
        <v>1500</v>
      </c>
      <c r="I112" s="237">
        <v>1500</v>
      </c>
      <c r="J112" s="237">
        <v>1570</v>
      </c>
      <c r="K112" s="237">
        <v>1600</v>
      </c>
      <c r="L112" s="237">
        <v>1600</v>
      </c>
      <c r="M112" s="237">
        <v>1500</v>
      </c>
      <c r="N112" s="237">
        <v>1549.19</v>
      </c>
      <c r="O112" s="237">
        <v>1700.0000000000002</v>
      </c>
      <c r="P112" s="237">
        <v>1600</v>
      </c>
      <c r="Q112" s="239">
        <v>1170</v>
      </c>
      <c r="R112" s="279"/>
      <c r="S112" s="262"/>
      <c r="T112" s="262"/>
      <c r="U112" s="262"/>
      <c r="V112" s="262"/>
      <c r="W112" s="262"/>
      <c r="X112" s="262"/>
      <c r="Y112" s="244"/>
    </row>
    <row r="113" spans="1:25">
      <c r="A113" s="143"/>
      <c r="B113" s="117">
        <v>1</v>
      </c>
      <c r="C113" s="105">
        <v>6</v>
      </c>
      <c r="D113" s="237">
        <v>1710.0000000000002</v>
      </c>
      <c r="E113" s="237">
        <v>1500</v>
      </c>
      <c r="F113" s="237">
        <v>1500</v>
      </c>
      <c r="G113" s="237">
        <v>1620.0000000000002</v>
      </c>
      <c r="H113" s="256">
        <v>1600</v>
      </c>
      <c r="I113" s="237">
        <v>1500</v>
      </c>
      <c r="J113" s="237">
        <v>1560</v>
      </c>
      <c r="K113" s="237">
        <v>1600</v>
      </c>
      <c r="L113" s="237">
        <v>1600</v>
      </c>
      <c r="M113" s="237">
        <v>1500</v>
      </c>
      <c r="N113" s="256">
        <v>1607.65</v>
      </c>
      <c r="O113" s="237">
        <v>1700.0000000000002</v>
      </c>
      <c r="P113" s="237">
        <v>1600</v>
      </c>
      <c r="Q113" s="239">
        <v>1189.9999999999998</v>
      </c>
      <c r="R113" s="279"/>
      <c r="S113" s="262"/>
      <c r="T113" s="262"/>
      <c r="U113" s="262"/>
      <c r="V113" s="262"/>
      <c r="W113" s="262"/>
      <c r="X113" s="262"/>
      <c r="Y113" s="244"/>
    </row>
    <row r="114" spans="1:25">
      <c r="A114" s="143"/>
      <c r="B114" s="118" t="s">
        <v>185</v>
      </c>
      <c r="C114" s="110"/>
      <c r="D114" s="246">
        <v>1685</v>
      </c>
      <c r="E114" s="246">
        <v>1550</v>
      </c>
      <c r="F114" s="246">
        <v>1533.3333333333333</v>
      </c>
      <c r="G114" s="246">
        <v>1618.3333333333333</v>
      </c>
      <c r="H114" s="246">
        <v>1516.6666666666667</v>
      </c>
      <c r="I114" s="246">
        <v>1500</v>
      </c>
      <c r="J114" s="246">
        <v>1551.6666666666667</v>
      </c>
      <c r="K114" s="246">
        <v>1600</v>
      </c>
      <c r="L114" s="246">
        <v>1600</v>
      </c>
      <c r="M114" s="246">
        <v>1500</v>
      </c>
      <c r="N114" s="246">
        <v>1549.1899999999998</v>
      </c>
      <c r="O114" s="246">
        <v>1633.3333333333333</v>
      </c>
      <c r="P114" s="246">
        <v>1566.6666666666667</v>
      </c>
      <c r="Q114" s="246">
        <v>1246.6666666666667</v>
      </c>
      <c r="R114" s="279"/>
      <c r="S114" s="262"/>
      <c r="T114" s="262"/>
      <c r="U114" s="262"/>
      <c r="V114" s="262"/>
      <c r="W114" s="262"/>
      <c r="X114" s="262"/>
      <c r="Y114" s="244"/>
    </row>
    <row r="115" spans="1:25">
      <c r="A115" s="143"/>
      <c r="B115" s="2" t="s">
        <v>186</v>
      </c>
      <c r="C115" s="137"/>
      <c r="D115" s="242">
        <v>1690</v>
      </c>
      <c r="E115" s="242">
        <v>1550</v>
      </c>
      <c r="F115" s="242">
        <v>1500</v>
      </c>
      <c r="G115" s="242">
        <v>1620.0000000000002</v>
      </c>
      <c r="H115" s="242">
        <v>1500</v>
      </c>
      <c r="I115" s="242">
        <v>1500</v>
      </c>
      <c r="J115" s="242">
        <v>1550</v>
      </c>
      <c r="K115" s="242">
        <v>1600</v>
      </c>
      <c r="L115" s="242">
        <v>1600</v>
      </c>
      <c r="M115" s="242">
        <v>1500</v>
      </c>
      <c r="N115" s="242">
        <v>1541.8825000000002</v>
      </c>
      <c r="O115" s="242">
        <v>1600</v>
      </c>
      <c r="P115" s="242">
        <v>1600</v>
      </c>
      <c r="Q115" s="242">
        <v>1225</v>
      </c>
      <c r="R115" s="279"/>
      <c r="S115" s="262"/>
      <c r="T115" s="262"/>
      <c r="U115" s="262"/>
      <c r="V115" s="262"/>
      <c r="W115" s="262"/>
      <c r="X115" s="262"/>
      <c r="Y115" s="244"/>
    </row>
    <row r="116" spans="1:25">
      <c r="A116" s="143"/>
      <c r="B116" s="2" t="s">
        <v>187</v>
      </c>
      <c r="C116" s="137"/>
      <c r="D116" s="242">
        <v>22.583179581272539</v>
      </c>
      <c r="E116" s="242">
        <v>54.772255750516614</v>
      </c>
      <c r="F116" s="242">
        <v>51.639777949432222</v>
      </c>
      <c r="G116" s="242">
        <v>14.719601443879831</v>
      </c>
      <c r="H116" s="242">
        <v>40.824829046386306</v>
      </c>
      <c r="I116" s="242">
        <v>0</v>
      </c>
      <c r="J116" s="242">
        <v>22.286019533929103</v>
      </c>
      <c r="K116" s="242">
        <v>0</v>
      </c>
      <c r="L116" s="242">
        <v>0</v>
      </c>
      <c r="M116" s="242">
        <v>0</v>
      </c>
      <c r="N116" s="242">
        <v>30.656682632013549</v>
      </c>
      <c r="O116" s="242">
        <v>51.639777949432343</v>
      </c>
      <c r="P116" s="242">
        <v>51.639777949432222</v>
      </c>
      <c r="Q116" s="242">
        <v>127.54084313139323</v>
      </c>
      <c r="R116" s="279"/>
      <c r="S116" s="262"/>
      <c r="T116" s="262"/>
      <c r="U116" s="262"/>
      <c r="V116" s="262"/>
      <c r="W116" s="262"/>
      <c r="X116" s="262"/>
      <c r="Y116" s="244"/>
    </row>
    <row r="117" spans="1:25">
      <c r="A117" s="143"/>
      <c r="B117" s="2" t="s">
        <v>96</v>
      </c>
      <c r="C117" s="137"/>
      <c r="D117" s="111">
        <v>1.3402480463663227E-2</v>
      </c>
      <c r="E117" s="111">
        <v>3.5336939193881686E-2</v>
      </c>
      <c r="F117" s="111">
        <v>3.3678116053977539E-2</v>
      </c>
      <c r="G117" s="111">
        <v>9.095531273252213E-3</v>
      </c>
      <c r="H117" s="111">
        <v>2.6917469700914045E-2</v>
      </c>
      <c r="I117" s="111">
        <v>0</v>
      </c>
      <c r="J117" s="111">
        <v>1.4362633426807155E-2</v>
      </c>
      <c r="K117" s="111">
        <v>0</v>
      </c>
      <c r="L117" s="111">
        <v>0</v>
      </c>
      <c r="M117" s="111">
        <v>0</v>
      </c>
      <c r="N117" s="111">
        <v>1.9788846191889666E-2</v>
      </c>
      <c r="O117" s="111">
        <v>3.1616190581285113E-2</v>
      </c>
      <c r="P117" s="111">
        <v>3.296156039325461E-2</v>
      </c>
      <c r="Q117" s="111">
        <v>0.10230548914282879</v>
      </c>
      <c r="R117" s="166"/>
      <c r="S117" s="2"/>
      <c r="T117" s="2"/>
      <c r="U117" s="2"/>
      <c r="V117" s="2"/>
      <c r="W117" s="2"/>
      <c r="X117" s="2"/>
      <c r="Y117" s="139"/>
    </row>
    <row r="118" spans="1:25">
      <c r="A118" s="143"/>
      <c r="B118" s="119" t="s">
        <v>188</v>
      </c>
      <c r="C118" s="137"/>
      <c r="D118" s="111">
        <v>7.4749265240464435E-2</v>
      </c>
      <c r="E118" s="111">
        <v>-1.1358242657139583E-2</v>
      </c>
      <c r="F118" s="111">
        <v>-2.1988799187708019E-2</v>
      </c>
      <c r="G118" s="111">
        <v>3.2227039118190914E-2</v>
      </c>
      <c r="H118" s="111">
        <v>-3.2619355718276233E-2</v>
      </c>
      <c r="I118" s="111">
        <v>-4.3249912248844669E-2</v>
      </c>
      <c r="J118" s="111">
        <v>-1.0295187004082607E-2</v>
      </c>
      <c r="K118" s="111">
        <v>2.0533426934565613E-2</v>
      </c>
      <c r="L118" s="111">
        <v>2.0533426934565613E-2</v>
      </c>
      <c r="M118" s="111">
        <v>-4.3249912248844669E-2</v>
      </c>
      <c r="N118" s="111">
        <v>-1.1874887704525272E-2</v>
      </c>
      <c r="O118" s="111">
        <v>4.1794539995702262E-2</v>
      </c>
      <c r="P118" s="111">
        <v>-7.2768612657114762E-4</v>
      </c>
      <c r="Q118" s="111">
        <v>-0.20483437151348427</v>
      </c>
      <c r="R118" s="166"/>
      <c r="S118" s="2"/>
      <c r="T118" s="2"/>
      <c r="U118" s="2"/>
      <c r="V118" s="2"/>
      <c r="W118" s="2"/>
      <c r="X118" s="2"/>
      <c r="Y118" s="139"/>
    </row>
    <row r="119" spans="1:25">
      <c r="B119" s="149"/>
      <c r="C119" s="118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</row>
    <row r="120" spans="1:25">
      <c r="B120" s="153" t="s">
        <v>526</v>
      </c>
      <c r="Y120" s="135" t="s">
        <v>199</v>
      </c>
    </row>
    <row r="121" spans="1:25">
      <c r="A121" s="126" t="s">
        <v>0</v>
      </c>
      <c r="B121" s="116" t="s">
        <v>141</v>
      </c>
      <c r="C121" s="113" t="s">
        <v>142</v>
      </c>
      <c r="D121" s="114" t="s">
        <v>165</v>
      </c>
      <c r="E121" s="115" t="s">
        <v>165</v>
      </c>
      <c r="F121" s="115" t="s">
        <v>165</v>
      </c>
      <c r="G121" s="16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5">
        <v>1</v>
      </c>
    </row>
    <row r="122" spans="1:25">
      <c r="A122" s="143"/>
      <c r="B122" s="117" t="s">
        <v>166</v>
      </c>
      <c r="C122" s="105" t="s">
        <v>166</v>
      </c>
      <c r="D122" s="164" t="s">
        <v>172</v>
      </c>
      <c r="E122" s="165" t="s">
        <v>177</v>
      </c>
      <c r="F122" s="165" t="s">
        <v>179</v>
      </c>
      <c r="G122" s="16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5" t="s">
        <v>3</v>
      </c>
    </row>
    <row r="123" spans="1:25">
      <c r="A123" s="143"/>
      <c r="B123" s="117"/>
      <c r="C123" s="105"/>
      <c r="D123" s="106" t="s">
        <v>120</v>
      </c>
      <c r="E123" s="107" t="s">
        <v>120</v>
      </c>
      <c r="F123" s="107" t="s">
        <v>120</v>
      </c>
      <c r="G123" s="16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5">
        <v>0</v>
      </c>
    </row>
    <row r="124" spans="1:25">
      <c r="A124" s="143"/>
      <c r="B124" s="117"/>
      <c r="C124" s="105"/>
      <c r="D124" s="132"/>
      <c r="E124" s="132"/>
      <c r="F124" s="132"/>
      <c r="G124" s="16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5">
        <v>0</v>
      </c>
    </row>
    <row r="125" spans="1:25">
      <c r="A125" s="143"/>
      <c r="B125" s="116">
        <v>1</v>
      </c>
      <c r="C125" s="112">
        <v>1</v>
      </c>
      <c r="D125" s="229">
        <v>710.97619428023677</v>
      </c>
      <c r="E125" s="229">
        <v>700.00000000000011</v>
      </c>
      <c r="F125" s="230">
        <v>690.00000000000011</v>
      </c>
      <c r="G125" s="279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36">
        <v>1</v>
      </c>
    </row>
    <row r="126" spans="1:25">
      <c r="A126" s="143"/>
      <c r="B126" s="117">
        <v>1</v>
      </c>
      <c r="C126" s="105">
        <v>2</v>
      </c>
      <c r="D126" s="237">
        <v>742.93018054002266</v>
      </c>
      <c r="E126" s="256">
        <v>800</v>
      </c>
      <c r="F126" s="238">
        <v>690.00000000000011</v>
      </c>
      <c r="G126" s="279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36">
        <v>26</v>
      </c>
    </row>
    <row r="127" spans="1:25">
      <c r="A127" s="143"/>
      <c r="B127" s="117">
        <v>1</v>
      </c>
      <c r="C127" s="105">
        <v>3</v>
      </c>
      <c r="D127" s="237">
        <v>750.91867710496911</v>
      </c>
      <c r="E127" s="237">
        <v>700.00000000000011</v>
      </c>
      <c r="F127" s="238">
        <v>719.99999999999989</v>
      </c>
      <c r="G127" s="279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36">
        <v>16</v>
      </c>
    </row>
    <row r="128" spans="1:25">
      <c r="A128" s="143"/>
      <c r="B128" s="117">
        <v>1</v>
      </c>
      <c r="C128" s="105">
        <v>4</v>
      </c>
      <c r="D128" s="237">
        <v>758.90717366991566</v>
      </c>
      <c r="E128" s="237">
        <v>700.00000000000011</v>
      </c>
      <c r="F128" s="238">
        <v>680</v>
      </c>
      <c r="G128" s="279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36">
        <v>712.64339351334092</v>
      </c>
    </row>
    <row r="129" spans="1:25">
      <c r="A129" s="143"/>
      <c r="B129" s="117">
        <v>1</v>
      </c>
      <c r="C129" s="105">
        <v>5</v>
      </c>
      <c r="D129" s="237">
        <v>742.93018054002266</v>
      </c>
      <c r="E129" s="237">
        <v>700.00000000000011</v>
      </c>
      <c r="F129" s="237">
        <v>719.99999999999989</v>
      </c>
      <c r="G129" s="279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44"/>
    </row>
    <row r="130" spans="1:25">
      <c r="A130" s="143"/>
      <c r="B130" s="117">
        <v>1</v>
      </c>
      <c r="C130" s="105">
        <v>6</v>
      </c>
      <c r="D130" s="237">
        <v>750.91867710496911</v>
      </c>
      <c r="E130" s="237">
        <v>700.00000000000011</v>
      </c>
      <c r="F130" s="237">
        <v>670</v>
      </c>
      <c r="G130" s="279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44"/>
    </row>
    <row r="131" spans="1:25">
      <c r="A131" s="143"/>
      <c r="B131" s="118" t="s">
        <v>185</v>
      </c>
      <c r="C131" s="110"/>
      <c r="D131" s="246">
        <v>742.93018054002266</v>
      </c>
      <c r="E131" s="246">
        <v>716.66666666666663</v>
      </c>
      <c r="F131" s="246">
        <v>695</v>
      </c>
      <c r="G131" s="279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44"/>
    </row>
    <row r="132" spans="1:25">
      <c r="A132" s="143"/>
      <c r="B132" s="2" t="s">
        <v>186</v>
      </c>
      <c r="C132" s="137"/>
      <c r="D132" s="242">
        <v>746.92442882249588</v>
      </c>
      <c r="E132" s="242">
        <v>700.00000000000011</v>
      </c>
      <c r="F132" s="242">
        <v>690.00000000000011</v>
      </c>
      <c r="G132" s="279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44"/>
    </row>
    <row r="133" spans="1:25">
      <c r="A133" s="143"/>
      <c r="B133" s="2" t="s">
        <v>187</v>
      </c>
      <c r="C133" s="137"/>
      <c r="D133" s="242">
        <v>16.75681176178545</v>
      </c>
      <c r="E133" s="242">
        <v>40.824829046386256</v>
      </c>
      <c r="F133" s="242">
        <v>20.736441353327656</v>
      </c>
      <c r="G133" s="279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44"/>
    </row>
    <row r="134" spans="1:25">
      <c r="A134" s="143"/>
      <c r="B134" s="2" t="s">
        <v>96</v>
      </c>
      <c r="C134" s="137"/>
      <c r="D134" s="111">
        <v>2.255502899290647E-2</v>
      </c>
      <c r="E134" s="111">
        <v>5.6964877739143618E-2</v>
      </c>
      <c r="F134" s="111">
        <v>2.9836606263780801E-2</v>
      </c>
      <c r="G134" s="16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9"/>
    </row>
    <row r="135" spans="1:25">
      <c r="A135" s="143"/>
      <c r="B135" s="119" t="s">
        <v>188</v>
      </c>
      <c r="C135" s="137"/>
      <c r="D135" s="111">
        <v>4.2499218125586546E-2</v>
      </c>
      <c r="E135" s="111">
        <v>5.6455629701286369E-3</v>
      </c>
      <c r="F135" s="111">
        <v>-2.4757674980131039E-2</v>
      </c>
      <c r="G135" s="16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9"/>
    </row>
    <row r="136" spans="1:25">
      <c r="B136" s="149"/>
      <c r="C136" s="118"/>
      <c r="D136" s="134"/>
      <c r="E136" s="134"/>
      <c r="F136" s="134"/>
    </row>
    <row r="137" spans="1:25" ht="19.5">
      <c r="B137" s="153" t="s">
        <v>527</v>
      </c>
      <c r="Y137" s="135" t="s">
        <v>67</v>
      </c>
    </row>
    <row r="138" spans="1:25" ht="19.5">
      <c r="A138" s="126" t="s">
        <v>232</v>
      </c>
      <c r="B138" s="116" t="s">
        <v>141</v>
      </c>
      <c r="C138" s="113" t="s">
        <v>142</v>
      </c>
      <c r="D138" s="114" t="s">
        <v>165</v>
      </c>
      <c r="E138" s="115" t="s">
        <v>165</v>
      </c>
      <c r="F138" s="115" t="s">
        <v>165</v>
      </c>
      <c r="G138" s="115" t="s">
        <v>165</v>
      </c>
      <c r="H138" s="115" t="s">
        <v>165</v>
      </c>
      <c r="I138" s="115" t="s">
        <v>165</v>
      </c>
      <c r="J138" s="115" t="s">
        <v>165</v>
      </c>
      <c r="K138" s="115" t="s">
        <v>165</v>
      </c>
      <c r="L138" s="115" t="s">
        <v>165</v>
      </c>
      <c r="M138" s="115" t="s">
        <v>165</v>
      </c>
      <c r="N138" s="115" t="s">
        <v>165</v>
      </c>
      <c r="O138" s="115" t="s">
        <v>165</v>
      </c>
      <c r="P138" s="115" t="s">
        <v>165</v>
      </c>
      <c r="Q138" s="115" t="s">
        <v>165</v>
      </c>
      <c r="R138" s="166"/>
      <c r="S138" s="2"/>
      <c r="T138" s="2"/>
      <c r="U138" s="2"/>
      <c r="V138" s="2"/>
      <c r="W138" s="2"/>
      <c r="X138" s="2"/>
      <c r="Y138" s="135">
        <v>1</v>
      </c>
    </row>
    <row r="139" spans="1:25">
      <c r="A139" s="143"/>
      <c r="B139" s="117" t="s">
        <v>166</v>
      </c>
      <c r="C139" s="105" t="s">
        <v>166</v>
      </c>
      <c r="D139" s="164" t="s">
        <v>167</v>
      </c>
      <c r="E139" s="165" t="s">
        <v>168</v>
      </c>
      <c r="F139" s="165" t="s">
        <v>169</v>
      </c>
      <c r="G139" s="165" t="s">
        <v>170</v>
      </c>
      <c r="H139" s="165" t="s">
        <v>171</v>
      </c>
      <c r="I139" s="165" t="s">
        <v>172</v>
      </c>
      <c r="J139" s="165" t="s">
        <v>175</v>
      </c>
      <c r="K139" s="165" t="s">
        <v>176</v>
      </c>
      <c r="L139" s="165" t="s">
        <v>177</v>
      </c>
      <c r="M139" s="165" t="s">
        <v>178</v>
      </c>
      <c r="N139" s="165" t="s">
        <v>179</v>
      </c>
      <c r="O139" s="165" t="s">
        <v>180</v>
      </c>
      <c r="P139" s="165" t="s">
        <v>190</v>
      </c>
      <c r="Q139" s="165" t="s">
        <v>182</v>
      </c>
      <c r="R139" s="166"/>
      <c r="S139" s="2"/>
      <c r="T139" s="2"/>
      <c r="U139" s="2"/>
      <c r="V139" s="2"/>
      <c r="W139" s="2"/>
      <c r="X139" s="2"/>
      <c r="Y139" s="135" t="s">
        <v>1</v>
      </c>
    </row>
    <row r="140" spans="1:25">
      <c r="A140" s="143"/>
      <c r="B140" s="117"/>
      <c r="C140" s="105"/>
      <c r="D140" s="106" t="s">
        <v>120</v>
      </c>
      <c r="E140" s="107" t="s">
        <v>120</v>
      </c>
      <c r="F140" s="107" t="s">
        <v>120</v>
      </c>
      <c r="G140" s="107" t="s">
        <v>120</v>
      </c>
      <c r="H140" s="107" t="s">
        <v>120</v>
      </c>
      <c r="I140" s="107" t="s">
        <v>120</v>
      </c>
      <c r="J140" s="107" t="s">
        <v>120</v>
      </c>
      <c r="K140" s="107" t="s">
        <v>120</v>
      </c>
      <c r="L140" s="107" t="s">
        <v>120</v>
      </c>
      <c r="M140" s="107" t="s">
        <v>120</v>
      </c>
      <c r="N140" s="107" t="s">
        <v>120</v>
      </c>
      <c r="O140" s="107" t="s">
        <v>120</v>
      </c>
      <c r="P140" s="107" t="s">
        <v>120</v>
      </c>
      <c r="Q140" s="107" t="s">
        <v>120</v>
      </c>
      <c r="R140" s="166"/>
      <c r="S140" s="2"/>
      <c r="T140" s="2"/>
      <c r="U140" s="2"/>
      <c r="V140" s="2"/>
      <c r="W140" s="2"/>
      <c r="X140" s="2"/>
      <c r="Y140" s="135">
        <v>2</v>
      </c>
    </row>
    <row r="141" spans="1:25">
      <c r="A141" s="143"/>
      <c r="B141" s="117"/>
      <c r="C141" s="105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66"/>
      <c r="S141" s="2"/>
      <c r="T141" s="2"/>
      <c r="U141" s="2"/>
      <c r="V141" s="2"/>
      <c r="W141" s="2"/>
      <c r="X141" s="2"/>
      <c r="Y141" s="135">
        <v>3</v>
      </c>
    </row>
    <row r="142" spans="1:25">
      <c r="A142" s="143"/>
      <c r="B142" s="116">
        <v>1</v>
      </c>
      <c r="C142" s="112">
        <v>1</v>
      </c>
      <c r="D142" s="120">
        <v>35.200000000000003</v>
      </c>
      <c r="E142" s="120">
        <v>35.61</v>
      </c>
      <c r="F142" s="121">
        <v>35.299999999999997</v>
      </c>
      <c r="G142" s="120">
        <v>35.869999999999997</v>
      </c>
      <c r="H142" s="121">
        <v>35.25</v>
      </c>
      <c r="I142" s="120">
        <v>35.6</v>
      </c>
      <c r="J142" s="121">
        <v>35.5</v>
      </c>
      <c r="K142" s="120">
        <v>35.68</v>
      </c>
      <c r="L142" s="120">
        <v>35.799999999999997</v>
      </c>
      <c r="M142" s="120">
        <v>35.299999999999997</v>
      </c>
      <c r="N142" s="120">
        <v>35.127729000000002</v>
      </c>
      <c r="O142" s="120">
        <v>35.51</v>
      </c>
      <c r="P142" s="120">
        <v>36.1</v>
      </c>
      <c r="Q142" s="120">
        <v>35.36</v>
      </c>
      <c r="R142" s="166"/>
      <c r="S142" s="2"/>
      <c r="T142" s="2"/>
      <c r="U142" s="2"/>
      <c r="V142" s="2"/>
      <c r="W142" s="2"/>
      <c r="X142" s="2"/>
      <c r="Y142" s="135">
        <v>1</v>
      </c>
    </row>
    <row r="143" spans="1:25">
      <c r="A143" s="143"/>
      <c r="B143" s="117">
        <v>1</v>
      </c>
      <c r="C143" s="105">
        <v>2</v>
      </c>
      <c r="D143" s="107">
        <v>35.369999999999997</v>
      </c>
      <c r="E143" s="107">
        <v>35.61</v>
      </c>
      <c r="F143" s="123">
        <v>35</v>
      </c>
      <c r="G143" s="107">
        <v>35.61</v>
      </c>
      <c r="H143" s="123">
        <v>35.409999999999997</v>
      </c>
      <c r="I143" s="107">
        <v>35.49</v>
      </c>
      <c r="J143" s="123">
        <v>35.700000000000003</v>
      </c>
      <c r="K143" s="107">
        <v>35.659999999999997</v>
      </c>
      <c r="L143" s="107">
        <v>35.9</v>
      </c>
      <c r="M143" s="107">
        <v>35.6</v>
      </c>
      <c r="N143" s="107">
        <v>35.370777999999994</v>
      </c>
      <c r="O143" s="107">
        <v>35.729999999999997</v>
      </c>
      <c r="P143" s="107">
        <v>35.6</v>
      </c>
      <c r="Q143" s="107">
        <v>35.159999999999997</v>
      </c>
      <c r="R143" s="166"/>
      <c r="S143" s="2"/>
      <c r="T143" s="2"/>
      <c r="U143" s="2"/>
      <c r="V143" s="2"/>
      <c r="W143" s="2"/>
      <c r="X143" s="2"/>
      <c r="Y143" s="135" t="e">
        <v>#N/A</v>
      </c>
    </row>
    <row r="144" spans="1:25">
      <c r="A144" s="143"/>
      <c r="B144" s="117">
        <v>1</v>
      </c>
      <c r="C144" s="105">
        <v>3</v>
      </c>
      <c r="D144" s="107">
        <v>34.979999999999997</v>
      </c>
      <c r="E144" s="107">
        <v>35.36</v>
      </c>
      <c r="F144" s="123">
        <v>34.700000000000003</v>
      </c>
      <c r="G144" s="107">
        <v>35.53</v>
      </c>
      <c r="H144" s="123">
        <v>35.21</v>
      </c>
      <c r="I144" s="107">
        <v>35.42</v>
      </c>
      <c r="J144" s="123">
        <v>36</v>
      </c>
      <c r="K144" s="123">
        <v>35.729999999999997</v>
      </c>
      <c r="L144" s="109">
        <v>35.799999999999997</v>
      </c>
      <c r="M144" s="109">
        <v>35.6</v>
      </c>
      <c r="N144" s="109">
        <v>35.270699</v>
      </c>
      <c r="O144" s="109">
        <v>35.44</v>
      </c>
      <c r="P144" s="109">
        <v>35.6</v>
      </c>
      <c r="Q144" s="109">
        <v>34.85</v>
      </c>
      <c r="R144" s="166"/>
      <c r="S144" s="2"/>
      <c r="T144" s="2"/>
      <c r="U144" s="2"/>
      <c r="V144" s="2"/>
      <c r="W144" s="2"/>
      <c r="X144" s="2"/>
      <c r="Y144" s="135">
        <v>16</v>
      </c>
    </row>
    <row r="145" spans="1:25">
      <c r="A145" s="143"/>
      <c r="B145" s="117">
        <v>1</v>
      </c>
      <c r="C145" s="105">
        <v>4</v>
      </c>
      <c r="D145" s="107">
        <v>35.159999999999997</v>
      </c>
      <c r="E145" s="107">
        <v>35.67</v>
      </c>
      <c r="F145" s="123">
        <v>35.200000000000003</v>
      </c>
      <c r="G145" s="107">
        <v>35.5</v>
      </c>
      <c r="H145" s="123">
        <v>35.44</v>
      </c>
      <c r="I145" s="107">
        <v>35.590000000000003</v>
      </c>
      <c r="J145" s="123">
        <v>35.299999999999997</v>
      </c>
      <c r="K145" s="123">
        <v>35.659999999999997</v>
      </c>
      <c r="L145" s="109">
        <v>35.9</v>
      </c>
      <c r="M145" s="109">
        <v>35.299999999999997</v>
      </c>
      <c r="N145" s="109">
        <v>35.284996</v>
      </c>
      <c r="O145" s="109">
        <v>35.409999999999997</v>
      </c>
      <c r="P145" s="109">
        <v>35.9</v>
      </c>
      <c r="Q145" s="109">
        <v>35.25</v>
      </c>
      <c r="R145" s="166"/>
      <c r="S145" s="2"/>
      <c r="T145" s="2"/>
      <c r="U145" s="2"/>
      <c r="V145" s="2"/>
      <c r="W145" s="2"/>
      <c r="X145" s="2"/>
      <c r="Y145" s="135">
        <v>35.460427571428575</v>
      </c>
    </row>
    <row r="146" spans="1:25">
      <c r="A146" s="143"/>
      <c r="B146" s="117">
        <v>1</v>
      </c>
      <c r="C146" s="105">
        <v>5</v>
      </c>
      <c r="D146" s="107">
        <v>35.369999999999997</v>
      </c>
      <c r="E146" s="107">
        <v>35.81</v>
      </c>
      <c r="F146" s="107">
        <v>35.200000000000003</v>
      </c>
      <c r="G146" s="107">
        <v>35.450000000000003</v>
      </c>
      <c r="H146" s="107">
        <v>35.31</v>
      </c>
      <c r="I146" s="107">
        <v>35.26</v>
      </c>
      <c r="J146" s="107">
        <v>35.299999999999997</v>
      </c>
      <c r="K146" s="107">
        <v>35.89</v>
      </c>
      <c r="L146" s="107">
        <v>35.799999999999997</v>
      </c>
      <c r="M146" s="107">
        <v>35.5</v>
      </c>
      <c r="N146" s="107">
        <v>35.799688000000003</v>
      </c>
      <c r="O146" s="107">
        <v>35.74</v>
      </c>
      <c r="P146" s="107">
        <v>35.6</v>
      </c>
      <c r="Q146" s="107">
        <v>34.97</v>
      </c>
      <c r="R146" s="166"/>
      <c r="S146" s="2"/>
      <c r="T146" s="2"/>
      <c r="U146" s="2"/>
      <c r="V146" s="2"/>
      <c r="W146" s="2"/>
      <c r="X146" s="2"/>
      <c r="Y146" s="136"/>
    </row>
    <row r="147" spans="1:25">
      <c r="A147" s="143"/>
      <c r="B147" s="117">
        <v>1</v>
      </c>
      <c r="C147" s="105">
        <v>6</v>
      </c>
      <c r="D147" s="107">
        <v>35.229999999999997</v>
      </c>
      <c r="E147" s="107">
        <v>35.200000000000003</v>
      </c>
      <c r="F147" s="107">
        <v>34.700000000000003</v>
      </c>
      <c r="G147" s="107">
        <v>35.56</v>
      </c>
      <c r="H147" s="107">
        <v>35.31</v>
      </c>
      <c r="I147" s="107">
        <v>35.22</v>
      </c>
      <c r="J147" s="107">
        <v>35.6</v>
      </c>
      <c r="K147" s="107">
        <v>35.92</v>
      </c>
      <c r="L147" s="107">
        <v>35.9</v>
      </c>
      <c r="M147" s="107">
        <v>35.4</v>
      </c>
      <c r="N147" s="107">
        <v>35.142025999999994</v>
      </c>
      <c r="O147" s="107">
        <v>35.49</v>
      </c>
      <c r="P147" s="107">
        <v>35.6</v>
      </c>
      <c r="Q147" s="107">
        <v>34.93</v>
      </c>
      <c r="R147" s="166"/>
      <c r="S147" s="2"/>
      <c r="T147" s="2"/>
      <c r="U147" s="2"/>
      <c r="V147" s="2"/>
      <c r="W147" s="2"/>
      <c r="X147" s="2"/>
      <c r="Y147" s="136"/>
    </row>
    <row r="148" spans="1:25">
      <c r="A148" s="143"/>
      <c r="B148" s="118" t="s">
        <v>185</v>
      </c>
      <c r="C148" s="110"/>
      <c r="D148" s="124">
        <v>35.218333333333327</v>
      </c>
      <c r="E148" s="124">
        <v>35.543333333333329</v>
      </c>
      <c r="F148" s="124">
        <v>35.016666666666659</v>
      </c>
      <c r="G148" s="124">
        <v>35.586666666666666</v>
      </c>
      <c r="H148" s="124">
        <v>35.321666666666665</v>
      </c>
      <c r="I148" s="124">
        <v>35.43</v>
      </c>
      <c r="J148" s="124">
        <v>35.56666666666667</v>
      </c>
      <c r="K148" s="124">
        <v>35.756666666666668</v>
      </c>
      <c r="L148" s="124">
        <v>35.85</v>
      </c>
      <c r="M148" s="124">
        <v>35.450000000000003</v>
      </c>
      <c r="N148" s="124">
        <v>35.332652666666668</v>
      </c>
      <c r="O148" s="124">
        <v>35.553333333333335</v>
      </c>
      <c r="P148" s="124">
        <v>35.733333333333334</v>
      </c>
      <c r="Q148" s="124">
        <v>35.086666666666666</v>
      </c>
      <c r="R148" s="166"/>
      <c r="S148" s="2"/>
      <c r="T148" s="2"/>
      <c r="U148" s="2"/>
      <c r="V148" s="2"/>
      <c r="W148" s="2"/>
      <c r="X148" s="2"/>
      <c r="Y148" s="136"/>
    </row>
    <row r="149" spans="1:25">
      <c r="A149" s="143"/>
      <c r="B149" s="2" t="s">
        <v>186</v>
      </c>
      <c r="C149" s="137"/>
      <c r="D149" s="109">
        <v>35.215000000000003</v>
      </c>
      <c r="E149" s="109">
        <v>35.61</v>
      </c>
      <c r="F149" s="109">
        <v>35.1</v>
      </c>
      <c r="G149" s="109">
        <v>35.545000000000002</v>
      </c>
      <c r="H149" s="109">
        <v>35.31</v>
      </c>
      <c r="I149" s="109">
        <v>35.454999999999998</v>
      </c>
      <c r="J149" s="109">
        <v>35.549999999999997</v>
      </c>
      <c r="K149" s="109">
        <v>35.704999999999998</v>
      </c>
      <c r="L149" s="109">
        <v>35.849999999999994</v>
      </c>
      <c r="M149" s="109">
        <v>35.450000000000003</v>
      </c>
      <c r="N149" s="109">
        <v>35.2778475</v>
      </c>
      <c r="O149" s="109">
        <v>35.5</v>
      </c>
      <c r="P149" s="109">
        <v>35.6</v>
      </c>
      <c r="Q149" s="109">
        <v>35.064999999999998</v>
      </c>
      <c r="R149" s="166"/>
      <c r="S149" s="2"/>
      <c r="T149" s="2"/>
      <c r="U149" s="2"/>
      <c r="V149" s="2"/>
      <c r="W149" s="2"/>
      <c r="X149" s="2"/>
      <c r="Y149" s="136"/>
    </row>
    <row r="150" spans="1:25">
      <c r="A150" s="143"/>
      <c r="B150" s="2" t="s">
        <v>187</v>
      </c>
      <c r="C150" s="137"/>
      <c r="D150" s="125">
        <v>0.14607075910895614</v>
      </c>
      <c r="E150" s="125">
        <v>0.22250093632761778</v>
      </c>
      <c r="F150" s="125">
        <v>0.26394443859772088</v>
      </c>
      <c r="G150" s="125">
        <v>0.14895189380020035</v>
      </c>
      <c r="H150" s="125">
        <v>8.9087971503825247E-2</v>
      </c>
      <c r="I150" s="125">
        <v>0.16198765385053451</v>
      </c>
      <c r="J150" s="125">
        <v>0.26583202716502663</v>
      </c>
      <c r="K150" s="125">
        <v>0.11809600614189759</v>
      </c>
      <c r="L150" s="125">
        <v>5.477225575051739E-2</v>
      </c>
      <c r="M150" s="125">
        <v>0.13784048752090416</v>
      </c>
      <c r="N150" s="125">
        <v>0.24658353291302207</v>
      </c>
      <c r="O150" s="125">
        <v>0.14514360704718235</v>
      </c>
      <c r="P150" s="125">
        <v>0.21602468994692822</v>
      </c>
      <c r="Q150" s="125">
        <v>0.20046612348889883</v>
      </c>
      <c r="R150" s="166"/>
      <c r="S150" s="2"/>
      <c r="T150" s="2"/>
      <c r="U150" s="2"/>
      <c r="V150" s="2"/>
      <c r="W150" s="2"/>
      <c r="X150" s="2"/>
      <c r="Y150" s="138"/>
    </row>
    <row r="151" spans="1:25">
      <c r="A151" s="143"/>
      <c r="B151" s="2" t="s">
        <v>96</v>
      </c>
      <c r="C151" s="137"/>
      <c r="D151" s="111">
        <v>4.1475772781871994E-3</v>
      </c>
      <c r="E151" s="111">
        <v>6.2599907060194452E-3</v>
      </c>
      <c r="F151" s="111">
        <v>7.5376803026479091E-3</v>
      </c>
      <c r="G151" s="111">
        <v>4.1856096047264996E-3</v>
      </c>
      <c r="H151" s="111">
        <v>2.5221904828148516E-3</v>
      </c>
      <c r="I151" s="111">
        <v>4.5720478083695884E-3</v>
      </c>
      <c r="J151" s="111">
        <v>7.4741900796164934E-3</v>
      </c>
      <c r="K151" s="111">
        <v>3.3027688862281419E-3</v>
      </c>
      <c r="L151" s="111">
        <v>1.5278174546866775E-3</v>
      </c>
      <c r="M151" s="111">
        <v>3.8883071232977194E-3</v>
      </c>
      <c r="N151" s="111">
        <v>6.9789136762338968E-3</v>
      </c>
      <c r="O151" s="111">
        <v>4.0824190993957159E-3</v>
      </c>
      <c r="P151" s="111">
        <v>6.0454670694103044E-3</v>
      </c>
      <c r="Q151" s="111">
        <v>5.7134559231113106E-3</v>
      </c>
      <c r="R151" s="166"/>
      <c r="S151" s="2"/>
      <c r="T151" s="2"/>
      <c r="U151" s="2"/>
      <c r="V151" s="2"/>
      <c r="W151" s="2"/>
      <c r="X151" s="2"/>
      <c r="Y151" s="139"/>
    </row>
    <row r="152" spans="1:25">
      <c r="A152" s="143"/>
      <c r="B152" s="119" t="s">
        <v>188</v>
      </c>
      <c r="C152" s="137"/>
      <c r="D152" s="111">
        <v>-6.8271663562881058E-3</v>
      </c>
      <c r="E152" s="111">
        <v>2.3379797589229145E-3</v>
      </c>
      <c r="F152" s="111">
        <v>-1.2514257022649855E-2</v>
      </c>
      <c r="G152" s="111">
        <v>3.5599992409511838E-3</v>
      </c>
      <c r="H152" s="111">
        <v>-3.9131198991438909E-3</v>
      </c>
      <c r="I152" s="111">
        <v>-8.5807119407355081E-4</v>
      </c>
      <c r="J152" s="111">
        <v>2.9959902492460166E-3</v>
      </c>
      <c r="K152" s="111">
        <v>8.3540756704463259E-3</v>
      </c>
      <c r="L152" s="111">
        <v>1.0986117631737624E-2</v>
      </c>
      <c r="M152" s="111">
        <v>-2.9406220236816161E-4</v>
      </c>
      <c r="N152" s="111">
        <v>-3.6033097600001174E-3</v>
      </c>
      <c r="O152" s="111">
        <v>2.6199842547758312E-3</v>
      </c>
      <c r="P152" s="111">
        <v>7.6960651801234459E-3</v>
      </c>
      <c r="Q152" s="111">
        <v>-1.0540225551681104E-2</v>
      </c>
      <c r="R152" s="166"/>
      <c r="S152" s="2"/>
      <c r="T152" s="2"/>
      <c r="U152" s="2"/>
      <c r="V152" s="2"/>
      <c r="W152" s="2"/>
      <c r="X152" s="2"/>
      <c r="Y152" s="139"/>
    </row>
    <row r="153" spans="1:25">
      <c r="B153" s="149"/>
      <c r="C153" s="118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</row>
    <row r="154" spans="1:25" ht="19.5">
      <c r="B154" s="153" t="s">
        <v>528</v>
      </c>
      <c r="Y154" s="135" t="s">
        <v>67</v>
      </c>
    </row>
    <row r="155" spans="1:25" ht="19.5">
      <c r="A155" s="126" t="s">
        <v>233</v>
      </c>
      <c r="B155" s="116" t="s">
        <v>141</v>
      </c>
      <c r="C155" s="113" t="s">
        <v>142</v>
      </c>
      <c r="D155" s="114" t="s">
        <v>165</v>
      </c>
      <c r="E155" s="115" t="s">
        <v>165</v>
      </c>
      <c r="F155" s="115" t="s">
        <v>165</v>
      </c>
      <c r="G155" s="115" t="s">
        <v>165</v>
      </c>
      <c r="H155" s="115" t="s">
        <v>165</v>
      </c>
      <c r="I155" s="115" t="s">
        <v>165</v>
      </c>
      <c r="J155" s="115" t="s">
        <v>165</v>
      </c>
      <c r="K155" s="115" t="s">
        <v>165</v>
      </c>
      <c r="L155" s="115" t="s">
        <v>165</v>
      </c>
      <c r="M155" s="115" t="s">
        <v>165</v>
      </c>
      <c r="N155" s="115" t="s">
        <v>165</v>
      </c>
      <c r="O155" s="115" t="s">
        <v>165</v>
      </c>
      <c r="P155" s="115" t="s">
        <v>165</v>
      </c>
      <c r="Q155" s="115" t="s">
        <v>165</v>
      </c>
      <c r="R155" s="166"/>
      <c r="S155" s="2"/>
      <c r="T155" s="2"/>
      <c r="U155" s="2"/>
      <c r="V155" s="2"/>
      <c r="W155" s="2"/>
      <c r="X155" s="2"/>
      <c r="Y155" s="135">
        <v>1</v>
      </c>
    </row>
    <row r="156" spans="1:25">
      <c r="A156" s="143"/>
      <c r="B156" s="117" t="s">
        <v>166</v>
      </c>
      <c r="C156" s="105" t="s">
        <v>166</v>
      </c>
      <c r="D156" s="164" t="s">
        <v>167</v>
      </c>
      <c r="E156" s="165" t="s">
        <v>168</v>
      </c>
      <c r="F156" s="165" t="s">
        <v>169</v>
      </c>
      <c r="G156" s="165" t="s">
        <v>170</v>
      </c>
      <c r="H156" s="165" t="s">
        <v>171</v>
      </c>
      <c r="I156" s="165" t="s">
        <v>172</v>
      </c>
      <c r="J156" s="165" t="s">
        <v>175</v>
      </c>
      <c r="K156" s="165" t="s">
        <v>176</v>
      </c>
      <c r="L156" s="165" t="s">
        <v>177</v>
      </c>
      <c r="M156" s="165" t="s">
        <v>178</v>
      </c>
      <c r="N156" s="165" t="s">
        <v>179</v>
      </c>
      <c r="O156" s="165" t="s">
        <v>180</v>
      </c>
      <c r="P156" s="165" t="s">
        <v>190</v>
      </c>
      <c r="Q156" s="165" t="s">
        <v>182</v>
      </c>
      <c r="R156" s="166"/>
      <c r="S156" s="2"/>
      <c r="T156" s="2"/>
      <c r="U156" s="2"/>
      <c r="V156" s="2"/>
      <c r="W156" s="2"/>
      <c r="X156" s="2"/>
      <c r="Y156" s="135" t="s">
        <v>1</v>
      </c>
    </row>
    <row r="157" spans="1:25">
      <c r="A157" s="143"/>
      <c r="B157" s="117"/>
      <c r="C157" s="105"/>
      <c r="D157" s="106" t="s">
        <v>120</v>
      </c>
      <c r="E157" s="107" t="s">
        <v>120</v>
      </c>
      <c r="F157" s="107" t="s">
        <v>120</v>
      </c>
      <c r="G157" s="107" t="s">
        <v>120</v>
      </c>
      <c r="H157" s="107" t="s">
        <v>120</v>
      </c>
      <c r="I157" s="107" t="s">
        <v>120</v>
      </c>
      <c r="J157" s="107" t="s">
        <v>120</v>
      </c>
      <c r="K157" s="107" t="s">
        <v>120</v>
      </c>
      <c r="L157" s="107" t="s">
        <v>120</v>
      </c>
      <c r="M157" s="107" t="s">
        <v>120</v>
      </c>
      <c r="N157" s="107" t="s">
        <v>120</v>
      </c>
      <c r="O157" s="107" t="s">
        <v>120</v>
      </c>
      <c r="P157" s="107" t="s">
        <v>120</v>
      </c>
      <c r="Q157" s="107" t="s">
        <v>120</v>
      </c>
      <c r="R157" s="166"/>
      <c r="S157" s="2"/>
      <c r="T157" s="2"/>
      <c r="U157" s="2"/>
      <c r="V157" s="2"/>
      <c r="W157" s="2"/>
      <c r="X157" s="2"/>
      <c r="Y157" s="135">
        <v>3</v>
      </c>
    </row>
    <row r="158" spans="1:25">
      <c r="A158" s="143"/>
      <c r="B158" s="117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66"/>
      <c r="S158" s="2"/>
      <c r="T158" s="2"/>
      <c r="U158" s="2"/>
      <c r="V158" s="2"/>
      <c r="W158" s="2"/>
      <c r="X158" s="2"/>
      <c r="Y158" s="135">
        <v>3</v>
      </c>
    </row>
    <row r="159" spans="1:25">
      <c r="A159" s="143"/>
      <c r="B159" s="116">
        <v>1</v>
      </c>
      <c r="C159" s="112">
        <v>1</v>
      </c>
      <c r="D159" s="199">
        <v>0.39500000000000002</v>
      </c>
      <c r="E159" s="199">
        <v>0.4</v>
      </c>
      <c r="F159" s="282">
        <v>0.43</v>
      </c>
      <c r="G159" s="199">
        <v>0.40999999999999992</v>
      </c>
      <c r="H159" s="201">
        <v>0.4</v>
      </c>
      <c r="I159" s="199">
        <v>0.4</v>
      </c>
      <c r="J159" s="201">
        <v>0.40400000000000003</v>
      </c>
      <c r="K159" s="199">
        <v>0.42</v>
      </c>
      <c r="L159" s="199">
        <v>0.40999999999999992</v>
      </c>
      <c r="M159" s="199">
        <v>0.4</v>
      </c>
      <c r="N159" s="198">
        <v>0.39</v>
      </c>
      <c r="O159" s="199">
        <v>0.4</v>
      </c>
      <c r="P159" s="198">
        <v>0.42</v>
      </c>
      <c r="Q159" s="199">
        <v>0.4</v>
      </c>
      <c r="R159" s="202"/>
      <c r="S159" s="203"/>
      <c r="T159" s="203"/>
      <c r="U159" s="203"/>
      <c r="V159" s="203"/>
      <c r="W159" s="203"/>
      <c r="X159" s="203"/>
      <c r="Y159" s="204">
        <v>1</v>
      </c>
    </row>
    <row r="160" spans="1:25">
      <c r="A160" s="143"/>
      <c r="B160" s="117">
        <v>1</v>
      </c>
      <c r="C160" s="105">
        <v>2</v>
      </c>
      <c r="D160" s="206">
        <v>0.39900000000000002</v>
      </c>
      <c r="E160" s="206">
        <v>0.4</v>
      </c>
      <c r="F160" s="208">
        <v>0.4</v>
      </c>
      <c r="G160" s="206">
        <v>0.40999999999999992</v>
      </c>
      <c r="H160" s="208">
        <v>0.40999999999999992</v>
      </c>
      <c r="I160" s="206">
        <v>0.40999999999999992</v>
      </c>
      <c r="J160" s="208">
        <v>0.40500000000000008</v>
      </c>
      <c r="K160" s="206">
        <v>0.40999999999999992</v>
      </c>
      <c r="L160" s="206">
        <v>0.40999999999999992</v>
      </c>
      <c r="M160" s="206">
        <v>0.4</v>
      </c>
      <c r="N160" s="205">
        <v>0.39</v>
      </c>
      <c r="O160" s="206">
        <v>0.4</v>
      </c>
      <c r="P160" s="205">
        <v>0.42</v>
      </c>
      <c r="Q160" s="206">
        <v>0.40999999999999992</v>
      </c>
      <c r="R160" s="202"/>
      <c r="S160" s="203"/>
      <c r="T160" s="203"/>
      <c r="U160" s="203"/>
      <c r="V160" s="203"/>
      <c r="W160" s="203"/>
      <c r="X160" s="203"/>
      <c r="Y160" s="204" t="e">
        <v>#N/A</v>
      </c>
    </row>
    <row r="161" spans="1:25">
      <c r="A161" s="143"/>
      <c r="B161" s="117">
        <v>1</v>
      </c>
      <c r="C161" s="105">
        <v>3</v>
      </c>
      <c r="D161" s="206">
        <v>0.40200000000000002</v>
      </c>
      <c r="E161" s="206">
        <v>0.40999999999999992</v>
      </c>
      <c r="F161" s="208">
        <v>0.40999999999999992</v>
      </c>
      <c r="G161" s="206">
        <v>0.42</v>
      </c>
      <c r="H161" s="208">
        <v>0.40999999999999992</v>
      </c>
      <c r="I161" s="206">
        <v>0.4</v>
      </c>
      <c r="J161" s="208">
        <v>0.40200000000000002</v>
      </c>
      <c r="K161" s="208">
        <v>0.39</v>
      </c>
      <c r="L161" s="125">
        <v>0.40999999999999992</v>
      </c>
      <c r="M161" s="125">
        <v>0.4</v>
      </c>
      <c r="N161" s="207">
        <v>0.39</v>
      </c>
      <c r="O161" s="125">
        <v>0.4</v>
      </c>
      <c r="P161" s="265">
        <v>0.44</v>
      </c>
      <c r="Q161" s="125">
        <v>0.40999999999999992</v>
      </c>
      <c r="R161" s="202"/>
      <c r="S161" s="203"/>
      <c r="T161" s="203"/>
      <c r="U161" s="203"/>
      <c r="V161" s="203"/>
      <c r="W161" s="203"/>
      <c r="X161" s="203"/>
      <c r="Y161" s="204">
        <v>16</v>
      </c>
    </row>
    <row r="162" spans="1:25">
      <c r="A162" s="143"/>
      <c r="B162" s="117">
        <v>1</v>
      </c>
      <c r="C162" s="105">
        <v>4</v>
      </c>
      <c r="D162" s="206">
        <v>0.39500000000000002</v>
      </c>
      <c r="E162" s="206">
        <v>0.4</v>
      </c>
      <c r="F162" s="208">
        <v>0.40999999999999992</v>
      </c>
      <c r="G162" s="206">
        <v>0.4</v>
      </c>
      <c r="H162" s="208">
        <v>0.40999999999999992</v>
      </c>
      <c r="I162" s="206">
        <v>0.40999999999999992</v>
      </c>
      <c r="J162" s="208">
        <v>0.40300000000000008</v>
      </c>
      <c r="K162" s="208">
        <v>0.40999999999999992</v>
      </c>
      <c r="L162" s="125">
        <v>0.40999999999999992</v>
      </c>
      <c r="M162" s="125">
        <v>0.4</v>
      </c>
      <c r="N162" s="207">
        <v>0.39</v>
      </c>
      <c r="O162" s="125">
        <v>0.40999999999999992</v>
      </c>
      <c r="P162" s="207">
        <v>0.42</v>
      </c>
      <c r="Q162" s="125">
        <v>0.4</v>
      </c>
      <c r="R162" s="202"/>
      <c r="S162" s="203"/>
      <c r="T162" s="203"/>
      <c r="U162" s="203"/>
      <c r="V162" s="203"/>
      <c r="W162" s="203"/>
      <c r="X162" s="203"/>
      <c r="Y162" s="204">
        <v>0.40466666666666667</v>
      </c>
    </row>
    <row r="163" spans="1:25">
      <c r="A163" s="143"/>
      <c r="B163" s="117">
        <v>1</v>
      </c>
      <c r="C163" s="105">
        <v>5</v>
      </c>
      <c r="D163" s="206">
        <v>0.39800000000000002</v>
      </c>
      <c r="E163" s="206">
        <v>0.40999999999999992</v>
      </c>
      <c r="F163" s="206">
        <v>0.4</v>
      </c>
      <c r="G163" s="206">
        <v>0.4</v>
      </c>
      <c r="H163" s="206">
        <v>0.40999999999999992</v>
      </c>
      <c r="I163" s="206">
        <v>0.40999999999999992</v>
      </c>
      <c r="J163" s="206">
        <v>0.40400000000000003</v>
      </c>
      <c r="K163" s="206">
        <v>0.40999999999999992</v>
      </c>
      <c r="L163" s="206">
        <v>0.40999999999999992</v>
      </c>
      <c r="M163" s="206">
        <v>0.4</v>
      </c>
      <c r="N163" s="205">
        <v>0.39</v>
      </c>
      <c r="O163" s="206">
        <v>0.4</v>
      </c>
      <c r="P163" s="205">
        <v>0.43</v>
      </c>
      <c r="Q163" s="206">
        <v>0.4</v>
      </c>
      <c r="R163" s="202"/>
      <c r="S163" s="203"/>
      <c r="T163" s="203"/>
      <c r="U163" s="203"/>
      <c r="V163" s="203"/>
      <c r="W163" s="203"/>
      <c r="X163" s="203"/>
      <c r="Y163" s="138"/>
    </row>
    <row r="164" spans="1:25">
      <c r="A164" s="143"/>
      <c r="B164" s="117">
        <v>1</v>
      </c>
      <c r="C164" s="105">
        <v>6</v>
      </c>
      <c r="D164" s="206">
        <v>0.40400000000000003</v>
      </c>
      <c r="E164" s="206">
        <v>0.40999999999999992</v>
      </c>
      <c r="F164" s="206">
        <v>0.40999999999999992</v>
      </c>
      <c r="G164" s="206">
        <v>0.40999999999999992</v>
      </c>
      <c r="H164" s="206">
        <v>0.4</v>
      </c>
      <c r="I164" s="206">
        <v>0.40999999999999992</v>
      </c>
      <c r="J164" s="206">
        <v>0.39900000000000002</v>
      </c>
      <c r="K164" s="206">
        <v>0.4</v>
      </c>
      <c r="L164" s="206">
        <v>0.4</v>
      </c>
      <c r="M164" s="206">
        <v>0.4</v>
      </c>
      <c r="N164" s="205">
        <v>0.39</v>
      </c>
      <c r="O164" s="206">
        <v>0.4</v>
      </c>
      <c r="P164" s="205">
        <v>0.42</v>
      </c>
      <c r="Q164" s="206">
        <v>0.40999999999999992</v>
      </c>
      <c r="R164" s="202"/>
      <c r="S164" s="203"/>
      <c r="T164" s="203"/>
      <c r="U164" s="203"/>
      <c r="V164" s="203"/>
      <c r="W164" s="203"/>
      <c r="X164" s="203"/>
      <c r="Y164" s="138"/>
    </row>
    <row r="165" spans="1:25">
      <c r="A165" s="143"/>
      <c r="B165" s="118" t="s">
        <v>185</v>
      </c>
      <c r="C165" s="110"/>
      <c r="D165" s="210">
        <v>0.39883333333333337</v>
      </c>
      <c r="E165" s="210">
        <v>0.40499999999999997</v>
      </c>
      <c r="F165" s="210">
        <v>0.41</v>
      </c>
      <c r="G165" s="210">
        <v>0.40833333333333321</v>
      </c>
      <c r="H165" s="210">
        <v>0.40666666666666657</v>
      </c>
      <c r="I165" s="210">
        <v>0.40666666666666657</v>
      </c>
      <c r="J165" s="210">
        <v>0.40283333333333338</v>
      </c>
      <c r="K165" s="210">
        <v>0.40666666666666657</v>
      </c>
      <c r="L165" s="210">
        <v>0.40833333333333327</v>
      </c>
      <c r="M165" s="210">
        <v>0.39999999999999997</v>
      </c>
      <c r="N165" s="210">
        <v>0.39000000000000007</v>
      </c>
      <c r="O165" s="210">
        <v>0.40166666666666667</v>
      </c>
      <c r="P165" s="210">
        <v>0.42499999999999999</v>
      </c>
      <c r="Q165" s="210">
        <v>0.40499999999999997</v>
      </c>
      <c r="R165" s="202"/>
      <c r="S165" s="203"/>
      <c r="T165" s="203"/>
      <c r="U165" s="203"/>
      <c r="V165" s="203"/>
      <c r="W165" s="203"/>
      <c r="X165" s="203"/>
      <c r="Y165" s="138"/>
    </row>
    <row r="166" spans="1:25">
      <c r="A166" s="143"/>
      <c r="B166" s="2" t="s">
        <v>186</v>
      </c>
      <c r="C166" s="137"/>
      <c r="D166" s="125">
        <v>0.39850000000000002</v>
      </c>
      <c r="E166" s="125">
        <v>0.40499999999999997</v>
      </c>
      <c r="F166" s="125">
        <v>0.40999999999999992</v>
      </c>
      <c r="G166" s="125">
        <v>0.40999999999999992</v>
      </c>
      <c r="H166" s="125">
        <v>0.40999999999999992</v>
      </c>
      <c r="I166" s="125">
        <v>0.40999999999999992</v>
      </c>
      <c r="J166" s="125">
        <v>0.40350000000000008</v>
      </c>
      <c r="K166" s="125">
        <v>0.40999999999999992</v>
      </c>
      <c r="L166" s="125">
        <v>0.40999999999999992</v>
      </c>
      <c r="M166" s="125">
        <v>0.4</v>
      </c>
      <c r="N166" s="125">
        <v>0.39</v>
      </c>
      <c r="O166" s="125">
        <v>0.4</v>
      </c>
      <c r="P166" s="125">
        <v>0.42</v>
      </c>
      <c r="Q166" s="125">
        <v>0.40499999999999997</v>
      </c>
      <c r="R166" s="202"/>
      <c r="S166" s="203"/>
      <c r="T166" s="203"/>
      <c r="U166" s="203"/>
      <c r="V166" s="203"/>
      <c r="W166" s="203"/>
      <c r="X166" s="203"/>
      <c r="Y166" s="138"/>
    </row>
    <row r="167" spans="1:25">
      <c r="A167" s="143"/>
      <c r="B167" s="2" t="s">
        <v>187</v>
      </c>
      <c r="C167" s="137"/>
      <c r="D167" s="125">
        <v>3.6560452221856736E-3</v>
      </c>
      <c r="E167" s="125">
        <v>5.4772255750516058E-3</v>
      </c>
      <c r="F167" s="125">
        <v>1.0954451150103312E-2</v>
      </c>
      <c r="G167" s="125">
        <v>7.5277265270907853E-3</v>
      </c>
      <c r="H167" s="125">
        <v>5.1639777949431696E-3</v>
      </c>
      <c r="I167" s="125">
        <v>5.1639777949431696E-3</v>
      </c>
      <c r="J167" s="125">
        <v>2.1369760566432952E-3</v>
      </c>
      <c r="K167" s="125">
        <v>1.0327955589886417E-2</v>
      </c>
      <c r="L167" s="125">
        <v>4.0824829046385881E-3</v>
      </c>
      <c r="M167" s="125">
        <v>6.0809419444881171E-17</v>
      </c>
      <c r="N167" s="125">
        <v>6.0809419444881171E-17</v>
      </c>
      <c r="O167" s="125">
        <v>4.0824829046385881E-3</v>
      </c>
      <c r="P167" s="125">
        <v>8.3666002653407633E-3</v>
      </c>
      <c r="Q167" s="125">
        <v>5.4772255750516058E-3</v>
      </c>
      <c r="R167" s="166"/>
      <c r="S167" s="2"/>
      <c r="T167" s="2"/>
      <c r="U167" s="2"/>
      <c r="V167" s="2"/>
      <c r="W167" s="2"/>
      <c r="X167" s="2"/>
      <c r="Y167" s="138"/>
    </row>
    <row r="168" spans="1:25">
      <c r="A168" s="143"/>
      <c r="B168" s="2" t="s">
        <v>96</v>
      </c>
      <c r="C168" s="137"/>
      <c r="D168" s="111">
        <v>9.1668497004237532E-3</v>
      </c>
      <c r="E168" s="111">
        <v>1.3524013765559522E-2</v>
      </c>
      <c r="F168" s="111">
        <v>2.6718173536837347E-2</v>
      </c>
      <c r="G168" s="111">
        <v>1.8435248637773356E-2</v>
      </c>
      <c r="H168" s="111">
        <v>1.2698306053138944E-2</v>
      </c>
      <c r="I168" s="111">
        <v>1.2698306053138944E-2</v>
      </c>
      <c r="J168" s="111">
        <v>5.3048640214562555E-3</v>
      </c>
      <c r="K168" s="111">
        <v>2.5396612106278083E-2</v>
      </c>
      <c r="L168" s="111">
        <v>9.9979173174822578E-3</v>
      </c>
      <c r="M168" s="111">
        <v>1.5202354861220294E-16</v>
      </c>
      <c r="N168" s="111">
        <v>1.5592158832020811E-16</v>
      </c>
      <c r="O168" s="111">
        <v>1.0163857853872003E-2</v>
      </c>
      <c r="P168" s="111">
        <v>1.9686118271390031E-2</v>
      </c>
      <c r="Q168" s="111">
        <v>1.3524013765559522E-2</v>
      </c>
      <c r="R168" s="166"/>
      <c r="S168" s="2"/>
      <c r="T168" s="2"/>
      <c r="U168" s="2"/>
      <c r="V168" s="2"/>
      <c r="W168" s="2"/>
      <c r="X168" s="2"/>
      <c r="Y168" s="139"/>
    </row>
    <row r="169" spans="1:25">
      <c r="A169" s="143"/>
      <c r="B169" s="119" t="s">
        <v>188</v>
      </c>
      <c r="C169" s="137"/>
      <c r="D169" s="111">
        <v>-1.4415156507413429E-2</v>
      </c>
      <c r="E169" s="111">
        <v>8.2372322899493255E-4</v>
      </c>
      <c r="F169" s="111">
        <v>1.3179571663920919E-2</v>
      </c>
      <c r="G169" s="111">
        <v>9.0609555189453683E-3</v>
      </c>
      <c r="H169" s="111">
        <v>4.9423393739700394E-3</v>
      </c>
      <c r="I169" s="111">
        <v>4.9423393739700394E-3</v>
      </c>
      <c r="J169" s="111">
        <v>-4.5304777594726842E-3</v>
      </c>
      <c r="K169" s="111">
        <v>4.9423393739700394E-3</v>
      </c>
      <c r="L169" s="111">
        <v>9.0609555189453683E-3</v>
      </c>
      <c r="M169" s="111">
        <v>-1.1532125205930943E-2</v>
      </c>
      <c r="N169" s="111">
        <v>-3.6243822075782361E-2</v>
      </c>
      <c r="O169" s="111">
        <v>-7.4135090609555032E-3</v>
      </c>
      <c r="P169" s="111">
        <v>5.0247116968698435E-2</v>
      </c>
      <c r="Q169" s="111">
        <v>8.2372322899493255E-4</v>
      </c>
      <c r="R169" s="166"/>
      <c r="S169" s="2"/>
      <c r="T169" s="2"/>
      <c r="U169" s="2"/>
      <c r="V169" s="2"/>
      <c r="W169" s="2"/>
      <c r="X169" s="2"/>
      <c r="Y169" s="139"/>
    </row>
    <row r="170" spans="1:25">
      <c r="B170" s="149"/>
      <c r="C170" s="118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</row>
    <row r="171" spans="1:25">
      <c r="B171" s="153" t="s">
        <v>529</v>
      </c>
      <c r="Y171" s="135" t="s">
        <v>67</v>
      </c>
    </row>
    <row r="172" spans="1:25">
      <c r="A172" s="126" t="s">
        <v>137</v>
      </c>
      <c r="B172" s="116" t="s">
        <v>141</v>
      </c>
      <c r="C172" s="113" t="s">
        <v>142</v>
      </c>
      <c r="D172" s="114" t="s">
        <v>165</v>
      </c>
      <c r="E172" s="115" t="s">
        <v>165</v>
      </c>
      <c r="F172" s="115" t="s">
        <v>165</v>
      </c>
      <c r="G172" s="115" t="s">
        <v>165</v>
      </c>
      <c r="H172" s="115" t="s">
        <v>165</v>
      </c>
      <c r="I172" s="115" t="s">
        <v>165</v>
      </c>
      <c r="J172" s="115" t="s">
        <v>165</v>
      </c>
      <c r="K172" s="115" t="s">
        <v>165</v>
      </c>
      <c r="L172" s="115" t="s">
        <v>165</v>
      </c>
      <c r="M172" s="115" t="s">
        <v>165</v>
      </c>
      <c r="N172" s="115" t="s">
        <v>165</v>
      </c>
      <c r="O172" s="115" t="s">
        <v>165</v>
      </c>
      <c r="P172" s="115" t="s">
        <v>165</v>
      </c>
      <c r="Q172" s="115" t="s">
        <v>165</v>
      </c>
      <c r="R172" s="166"/>
      <c r="S172" s="2"/>
      <c r="T172" s="2"/>
      <c r="U172" s="2"/>
      <c r="V172" s="2"/>
      <c r="W172" s="2"/>
      <c r="X172" s="2"/>
      <c r="Y172" s="135">
        <v>1</v>
      </c>
    </row>
    <row r="173" spans="1:25">
      <c r="A173" s="143"/>
      <c r="B173" s="117" t="s">
        <v>166</v>
      </c>
      <c r="C173" s="105" t="s">
        <v>166</v>
      </c>
      <c r="D173" s="164" t="s">
        <v>167</v>
      </c>
      <c r="E173" s="165" t="s">
        <v>168</v>
      </c>
      <c r="F173" s="165" t="s">
        <v>169</v>
      </c>
      <c r="G173" s="165" t="s">
        <v>170</v>
      </c>
      <c r="H173" s="165" t="s">
        <v>171</v>
      </c>
      <c r="I173" s="165" t="s">
        <v>172</v>
      </c>
      <c r="J173" s="165" t="s">
        <v>175</v>
      </c>
      <c r="K173" s="165" t="s">
        <v>176</v>
      </c>
      <c r="L173" s="165" t="s">
        <v>177</v>
      </c>
      <c r="M173" s="165" t="s">
        <v>178</v>
      </c>
      <c r="N173" s="165" t="s">
        <v>179</v>
      </c>
      <c r="O173" s="165" t="s">
        <v>180</v>
      </c>
      <c r="P173" s="165" t="s">
        <v>190</v>
      </c>
      <c r="Q173" s="165" t="s">
        <v>182</v>
      </c>
      <c r="R173" s="166"/>
      <c r="S173" s="2"/>
      <c r="T173" s="2"/>
      <c r="U173" s="2"/>
      <c r="V173" s="2"/>
      <c r="W173" s="2"/>
      <c r="X173" s="2"/>
      <c r="Y173" s="135" t="s">
        <v>1</v>
      </c>
    </row>
    <row r="174" spans="1:25">
      <c r="A174" s="143"/>
      <c r="B174" s="117"/>
      <c r="C174" s="105"/>
      <c r="D174" s="106" t="s">
        <v>120</v>
      </c>
      <c r="E174" s="107" t="s">
        <v>120</v>
      </c>
      <c r="F174" s="107" t="s">
        <v>120</v>
      </c>
      <c r="G174" s="107" t="s">
        <v>120</v>
      </c>
      <c r="H174" s="107" t="s">
        <v>120</v>
      </c>
      <c r="I174" s="107" t="s">
        <v>120</v>
      </c>
      <c r="J174" s="107" t="s">
        <v>120</v>
      </c>
      <c r="K174" s="107" t="s">
        <v>120</v>
      </c>
      <c r="L174" s="107" t="s">
        <v>120</v>
      </c>
      <c r="M174" s="107" t="s">
        <v>120</v>
      </c>
      <c r="N174" s="107" t="s">
        <v>120</v>
      </c>
      <c r="O174" s="107" t="s">
        <v>120</v>
      </c>
      <c r="P174" s="107" t="s">
        <v>120</v>
      </c>
      <c r="Q174" s="107" t="s">
        <v>120</v>
      </c>
      <c r="R174" s="166"/>
      <c r="S174" s="2"/>
      <c r="T174" s="2"/>
      <c r="U174" s="2"/>
      <c r="V174" s="2"/>
      <c r="W174" s="2"/>
      <c r="X174" s="2"/>
      <c r="Y174" s="135">
        <v>3</v>
      </c>
    </row>
    <row r="175" spans="1:25">
      <c r="A175" s="143"/>
      <c r="B175" s="117"/>
      <c r="C175" s="105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66"/>
      <c r="S175" s="2"/>
      <c r="T175" s="2"/>
      <c r="U175" s="2"/>
      <c r="V175" s="2"/>
      <c r="W175" s="2"/>
      <c r="X175" s="2"/>
      <c r="Y175" s="135">
        <v>3</v>
      </c>
    </row>
    <row r="176" spans="1:25">
      <c r="A176" s="143"/>
      <c r="B176" s="116">
        <v>1</v>
      </c>
      <c r="C176" s="112">
        <v>1</v>
      </c>
      <c r="D176" s="199">
        <v>0.27</v>
      </c>
      <c r="E176" s="199">
        <v>0.28000000000000003</v>
      </c>
      <c r="F176" s="201">
        <v>0.28000000000000003</v>
      </c>
      <c r="G176" s="199">
        <v>0.26</v>
      </c>
      <c r="H176" s="200">
        <v>0.4</v>
      </c>
      <c r="I176" s="199">
        <v>0.25</v>
      </c>
      <c r="J176" s="201">
        <v>0.26</v>
      </c>
      <c r="K176" s="199">
        <v>0.28999999999999998</v>
      </c>
      <c r="L176" s="268">
        <v>0.25</v>
      </c>
      <c r="M176" s="199">
        <v>0.26</v>
      </c>
      <c r="N176" s="198">
        <v>0.21</v>
      </c>
      <c r="O176" s="199">
        <v>0.27</v>
      </c>
      <c r="P176" s="199">
        <v>0.25</v>
      </c>
      <c r="Q176" s="198">
        <v>0.33</v>
      </c>
      <c r="R176" s="202"/>
      <c r="S176" s="203"/>
      <c r="T176" s="203"/>
      <c r="U176" s="203"/>
      <c r="V176" s="203"/>
      <c r="W176" s="203"/>
      <c r="X176" s="203"/>
      <c r="Y176" s="204">
        <v>1</v>
      </c>
    </row>
    <row r="177" spans="1:25">
      <c r="A177" s="143"/>
      <c r="B177" s="117">
        <v>1</v>
      </c>
      <c r="C177" s="105">
        <v>2</v>
      </c>
      <c r="D177" s="206">
        <v>0.27</v>
      </c>
      <c r="E177" s="206">
        <v>0.27</v>
      </c>
      <c r="F177" s="208">
        <v>0.28000000000000003</v>
      </c>
      <c r="G177" s="206">
        <v>0.26</v>
      </c>
      <c r="H177" s="207">
        <v>0.39</v>
      </c>
      <c r="I177" s="206">
        <v>0.26</v>
      </c>
      <c r="J177" s="208">
        <v>0.26</v>
      </c>
      <c r="K177" s="206">
        <v>0.28999999999999998</v>
      </c>
      <c r="L177" s="206">
        <v>0.27</v>
      </c>
      <c r="M177" s="206">
        <v>0.27</v>
      </c>
      <c r="N177" s="205">
        <v>0.21</v>
      </c>
      <c r="O177" s="206">
        <v>0.27</v>
      </c>
      <c r="P177" s="206">
        <v>0.26</v>
      </c>
      <c r="Q177" s="205">
        <v>0.33</v>
      </c>
      <c r="R177" s="202"/>
      <c r="S177" s="203"/>
      <c r="T177" s="203"/>
      <c r="U177" s="203"/>
      <c r="V177" s="203"/>
      <c r="W177" s="203"/>
      <c r="X177" s="203"/>
      <c r="Y177" s="204" t="e">
        <v>#N/A</v>
      </c>
    </row>
    <row r="178" spans="1:25">
      <c r="A178" s="143"/>
      <c r="B178" s="117">
        <v>1</v>
      </c>
      <c r="C178" s="105">
        <v>3</v>
      </c>
      <c r="D178" s="206">
        <v>0.28000000000000003</v>
      </c>
      <c r="E178" s="206">
        <v>0.28000000000000003</v>
      </c>
      <c r="F178" s="208">
        <v>0.28000000000000003</v>
      </c>
      <c r="G178" s="206">
        <v>0.26</v>
      </c>
      <c r="H178" s="207">
        <v>0.39</v>
      </c>
      <c r="I178" s="206">
        <v>0.27</v>
      </c>
      <c r="J178" s="208">
        <v>0.26</v>
      </c>
      <c r="K178" s="208">
        <v>0.28999999999999998</v>
      </c>
      <c r="L178" s="125">
        <v>0.27</v>
      </c>
      <c r="M178" s="125">
        <v>0.27</v>
      </c>
      <c r="N178" s="207">
        <v>0.21</v>
      </c>
      <c r="O178" s="125">
        <v>0.27</v>
      </c>
      <c r="P178" s="265">
        <v>0.32</v>
      </c>
      <c r="Q178" s="207">
        <v>0.34</v>
      </c>
      <c r="R178" s="202"/>
      <c r="S178" s="203"/>
      <c r="T178" s="203"/>
      <c r="U178" s="203"/>
      <c r="V178" s="203"/>
      <c r="W178" s="203"/>
      <c r="X178" s="203"/>
      <c r="Y178" s="204">
        <v>16</v>
      </c>
    </row>
    <row r="179" spans="1:25">
      <c r="A179" s="143"/>
      <c r="B179" s="117">
        <v>1</v>
      </c>
      <c r="C179" s="105">
        <v>4</v>
      </c>
      <c r="D179" s="206">
        <v>0.27</v>
      </c>
      <c r="E179" s="206">
        <v>0.27</v>
      </c>
      <c r="F179" s="208">
        <v>0.27</v>
      </c>
      <c r="G179" s="206">
        <v>0.27</v>
      </c>
      <c r="H179" s="207">
        <v>0.39</v>
      </c>
      <c r="I179" s="206">
        <v>0.26</v>
      </c>
      <c r="J179" s="208">
        <v>0.26</v>
      </c>
      <c r="K179" s="208">
        <v>0.28999999999999998</v>
      </c>
      <c r="L179" s="125">
        <v>0.27</v>
      </c>
      <c r="M179" s="125">
        <v>0.27</v>
      </c>
      <c r="N179" s="207">
        <v>0.21</v>
      </c>
      <c r="O179" s="265">
        <v>0.26</v>
      </c>
      <c r="P179" s="125">
        <v>0.25</v>
      </c>
      <c r="Q179" s="207">
        <v>0.32</v>
      </c>
      <c r="R179" s="202"/>
      <c r="S179" s="203"/>
      <c r="T179" s="203"/>
      <c r="U179" s="203"/>
      <c r="V179" s="203"/>
      <c r="W179" s="203"/>
      <c r="X179" s="203"/>
      <c r="Y179" s="204">
        <v>0.26784848484848484</v>
      </c>
    </row>
    <row r="180" spans="1:25">
      <c r="A180" s="143"/>
      <c r="B180" s="117">
        <v>1</v>
      </c>
      <c r="C180" s="105">
        <v>5</v>
      </c>
      <c r="D180" s="206">
        <v>0.27</v>
      </c>
      <c r="E180" s="206">
        <v>0.27</v>
      </c>
      <c r="F180" s="206">
        <v>0.26</v>
      </c>
      <c r="G180" s="206">
        <v>0.27</v>
      </c>
      <c r="H180" s="205">
        <v>0.39</v>
      </c>
      <c r="I180" s="206">
        <v>0.26</v>
      </c>
      <c r="J180" s="209">
        <v>0.25</v>
      </c>
      <c r="K180" s="206">
        <v>0.28000000000000003</v>
      </c>
      <c r="L180" s="206">
        <v>0.27</v>
      </c>
      <c r="M180" s="206">
        <v>0.26</v>
      </c>
      <c r="N180" s="205">
        <v>0.21</v>
      </c>
      <c r="O180" s="206">
        <v>0.27</v>
      </c>
      <c r="P180" s="206">
        <v>0.24</v>
      </c>
      <c r="Q180" s="205">
        <v>0.33</v>
      </c>
      <c r="R180" s="202"/>
      <c r="S180" s="203"/>
      <c r="T180" s="203"/>
      <c r="U180" s="203"/>
      <c r="V180" s="203"/>
      <c r="W180" s="203"/>
      <c r="X180" s="203"/>
      <c r="Y180" s="138"/>
    </row>
    <row r="181" spans="1:25">
      <c r="A181" s="143"/>
      <c r="B181" s="117">
        <v>1</v>
      </c>
      <c r="C181" s="105">
        <v>6</v>
      </c>
      <c r="D181" s="206">
        <v>0.28000000000000003</v>
      </c>
      <c r="E181" s="206">
        <v>0.27</v>
      </c>
      <c r="F181" s="206">
        <v>0.27</v>
      </c>
      <c r="G181" s="206">
        <v>0.27</v>
      </c>
      <c r="H181" s="205">
        <v>0.39</v>
      </c>
      <c r="I181" s="206">
        <v>0.26</v>
      </c>
      <c r="J181" s="206">
        <v>0.26</v>
      </c>
      <c r="K181" s="206">
        <v>0.28000000000000003</v>
      </c>
      <c r="L181" s="206">
        <v>0.26</v>
      </c>
      <c r="M181" s="206">
        <v>0.27</v>
      </c>
      <c r="N181" s="205">
        <v>0.21</v>
      </c>
      <c r="O181" s="206">
        <v>0.27</v>
      </c>
      <c r="P181" s="206">
        <v>0.25</v>
      </c>
      <c r="Q181" s="205">
        <v>0.32</v>
      </c>
      <c r="R181" s="202"/>
      <c r="S181" s="203"/>
      <c r="T181" s="203"/>
      <c r="U181" s="203"/>
      <c r="V181" s="203"/>
      <c r="W181" s="203"/>
      <c r="X181" s="203"/>
      <c r="Y181" s="138"/>
    </row>
    <row r="182" spans="1:25">
      <c r="A182" s="143"/>
      <c r="B182" s="118" t="s">
        <v>185</v>
      </c>
      <c r="C182" s="110"/>
      <c r="D182" s="210">
        <v>0.27333333333333337</v>
      </c>
      <c r="E182" s="210">
        <v>0.27333333333333337</v>
      </c>
      <c r="F182" s="210">
        <v>0.27333333333333337</v>
      </c>
      <c r="G182" s="210">
        <v>0.26500000000000001</v>
      </c>
      <c r="H182" s="210">
        <v>0.39166666666666677</v>
      </c>
      <c r="I182" s="210">
        <v>0.26</v>
      </c>
      <c r="J182" s="210">
        <v>0.25833333333333336</v>
      </c>
      <c r="K182" s="210">
        <v>0.28666666666666668</v>
      </c>
      <c r="L182" s="210">
        <v>0.26500000000000001</v>
      </c>
      <c r="M182" s="210">
        <v>0.26666666666666666</v>
      </c>
      <c r="N182" s="210">
        <v>0.21</v>
      </c>
      <c r="O182" s="210">
        <v>0.26833333333333337</v>
      </c>
      <c r="P182" s="210">
        <v>0.26166666666666666</v>
      </c>
      <c r="Q182" s="210">
        <v>0.32833333333333337</v>
      </c>
      <c r="R182" s="202"/>
      <c r="S182" s="203"/>
      <c r="T182" s="203"/>
      <c r="U182" s="203"/>
      <c r="V182" s="203"/>
      <c r="W182" s="203"/>
      <c r="X182" s="203"/>
      <c r="Y182" s="138"/>
    </row>
    <row r="183" spans="1:25">
      <c r="A183" s="143"/>
      <c r="B183" s="2" t="s">
        <v>186</v>
      </c>
      <c r="C183" s="137"/>
      <c r="D183" s="125">
        <v>0.27</v>
      </c>
      <c r="E183" s="125">
        <v>0.27</v>
      </c>
      <c r="F183" s="125">
        <v>0.27500000000000002</v>
      </c>
      <c r="G183" s="125">
        <v>0.26500000000000001</v>
      </c>
      <c r="H183" s="125">
        <v>0.39</v>
      </c>
      <c r="I183" s="125">
        <v>0.26</v>
      </c>
      <c r="J183" s="125">
        <v>0.26</v>
      </c>
      <c r="K183" s="125">
        <v>0.28999999999999998</v>
      </c>
      <c r="L183" s="125">
        <v>0.27</v>
      </c>
      <c r="M183" s="125">
        <v>0.27</v>
      </c>
      <c r="N183" s="125">
        <v>0.21</v>
      </c>
      <c r="O183" s="125">
        <v>0.27</v>
      </c>
      <c r="P183" s="125">
        <v>0.25</v>
      </c>
      <c r="Q183" s="125">
        <v>0.33</v>
      </c>
      <c r="R183" s="202"/>
      <c r="S183" s="203"/>
      <c r="T183" s="203"/>
      <c r="U183" s="203"/>
      <c r="V183" s="203"/>
      <c r="W183" s="203"/>
      <c r="X183" s="203"/>
      <c r="Y183" s="138"/>
    </row>
    <row r="184" spans="1:25">
      <c r="A184" s="143"/>
      <c r="B184" s="2" t="s">
        <v>187</v>
      </c>
      <c r="C184" s="137"/>
      <c r="D184" s="125">
        <v>5.1639777949432277E-3</v>
      </c>
      <c r="E184" s="125">
        <v>5.1639777949432277E-3</v>
      </c>
      <c r="F184" s="125">
        <v>8.1649658092772665E-3</v>
      </c>
      <c r="G184" s="125">
        <v>5.4772255750516656E-3</v>
      </c>
      <c r="H184" s="125">
        <v>4.0824829046386332E-3</v>
      </c>
      <c r="I184" s="125">
        <v>6.324555320336764E-3</v>
      </c>
      <c r="J184" s="125">
        <v>4.0824829046386332E-3</v>
      </c>
      <c r="K184" s="125">
        <v>5.1639777949431982E-3</v>
      </c>
      <c r="L184" s="125">
        <v>8.3666002653407633E-3</v>
      </c>
      <c r="M184" s="125">
        <v>5.1639777949432277E-3</v>
      </c>
      <c r="N184" s="125">
        <v>0</v>
      </c>
      <c r="O184" s="125">
        <v>4.0824829046386332E-3</v>
      </c>
      <c r="P184" s="125">
        <v>2.9268868558020161E-2</v>
      </c>
      <c r="Q184" s="125">
        <v>7.5277265270908165E-3</v>
      </c>
      <c r="R184" s="166"/>
      <c r="S184" s="2"/>
      <c r="T184" s="2"/>
      <c r="U184" s="2"/>
      <c r="V184" s="2"/>
      <c r="W184" s="2"/>
      <c r="X184" s="2"/>
      <c r="Y184" s="138"/>
    </row>
    <row r="185" spans="1:25">
      <c r="A185" s="143"/>
      <c r="B185" s="2" t="s">
        <v>96</v>
      </c>
      <c r="C185" s="137"/>
      <c r="D185" s="111">
        <v>1.8892601688816683E-2</v>
      </c>
      <c r="E185" s="111">
        <v>1.8892601688816683E-2</v>
      </c>
      <c r="F185" s="111">
        <v>2.9871826131502192E-2</v>
      </c>
      <c r="G185" s="111">
        <v>2.0668775754911946E-2</v>
      </c>
      <c r="H185" s="111">
        <v>1.0423360607587997E-2</v>
      </c>
      <c r="I185" s="111">
        <v>2.4325212770526013E-2</v>
      </c>
      <c r="J185" s="111">
        <v>1.5803159630859223E-2</v>
      </c>
      <c r="K185" s="111">
        <v>1.8013876028871622E-2</v>
      </c>
      <c r="L185" s="111">
        <v>3.1572076472984011E-2</v>
      </c>
      <c r="M185" s="111">
        <v>1.9364916731037105E-2</v>
      </c>
      <c r="N185" s="111">
        <v>0</v>
      </c>
      <c r="O185" s="111">
        <v>1.5214222004864469E-2</v>
      </c>
      <c r="P185" s="111">
        <v>0.11185554862937641</v>
      </c>
      <c r="Q185" s="111">
        <v>2.2927085869312129E-2</v>
      </c>
      <c r="R185" s="166"/>
      <c r="S185" s="2"/>
      <c r="T185" s="2"/>
      <c r="U185" s="2"/>
      <c r="V185" s="2"/>
      <c r="W185" s="2"/>
      <c r="X185" s="2"/>
      <c r="Y185" s="139"/>
    </row>
    <row r="186" spans="1:25">
      <c r="A186" s="143"/>
      <c r="B186" s="119" t="s">
        <v>188</v>
      </c>
      <c r="C186" s="137"/>
      <c r="D186" s="111">
        <v>2.0477429573481309E-2</v>
      </c>
      <c r="E186" s="111">
        <v>2.0477429573481309E-2</v>
      </c>
      <c r="F186" s="111">
        <v>2.0477429573481309E-2</v>
      </c>
      <c r="G186" s="111">
        <v>-1.0634687181807823E-2</v>
      </c>
      <c r="H186" s="111">
        <v>0.46226948749858621</v>
      </c>
      <c r="I186" s="111">
        <v>-2.9301957234981302E-2</v>
      </c>
      <c r="J186" s="111">
        <v>-3.5524380586039017E-2</v>
      </c>
      <c r="K186" s="111">
        <v>7.0256816381943699E-2</v>
      </c>
      <c r="L186" s="111">
        <v>-1.0634687181807823E-2</v>
      </c>
      <c r="M186" s="111">
        <v>-4.4122638307499962E-3</v>
      </c>
      <c r="N186" s="111">
        <v>-0.21597465776671565</v>
      </c>
      <c r="O186" s="111">
        <v>1.8101595203079412E-3</v>
      </c>
      <c r="P186" s="111">
        <v>-2.3079533883923475E-2</v>
      </c>
      <c r="Q186" s="111">
        <v>0.22581740015838925</v>
      </c>
      <c r="R186" s="166"/>
      <c r="S186" s="2"/>
      <c r="T186" s="2"/>
      <c r="U186" s="2"/>
      <c r="V186" s="2"/>
      <c r="W186" s="2"/>
      <c r="X186" s="2"/>
      <c r="Y186" s="139"/>
    </row>
    <row r="187" spans="1:25">
      <c r="B187" s="149"/>
      <c r="C187" s="118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</row>
    <row r="188" spans="1:25">
      <c r="B188" s="153" t="s">
        <v>530</v>
      </c>
      <c r="Y188" s="135" t="s">
        <v>67</v>
      </c>
    </row>
    <row r="189" spans="1:25">
      <c r="A189" s="126" t="s">
        <v>138</v>
      </c>
      <c r="B189" s="116" t="s">
        <v>141</v>
      </c>
      <c r="C189" s="113" t="s">
        <v>142</v>
      </c>
      <c r="D189" s="114" t="s">
        <v>165</v>
      </c>
      <c r="E189" s="115" t="s">
        <v>165</v>
      </c>
      <c r="F189" s="115" t="s">
        <v>165</v>
      </c>
      <c r="G189" s="115" t="s">
        <v>165</v>
      </c>
      <c r="H189" s="115" t="s">
        <v>165</v>
      </c>
      <c r="I189" s="115" t="s">
        <v>165</v>
      </c>
      <c r="J189" s="115" t="s">
        <v>165</v>
      </c>
      <c r="K189" s="115" t="s">
        <v>165</v>
      </c>
      <c r="L189" s="115" t="s">
        <v>165</v>
      </c>
      <c r="M189" s="115" t="s">
        <v>165</v>
      </c>
      <c r="N189" s="115" t="s">
        <v>165</v>
      </c>
      <c r="O189" s="115" t="s">
        <v>165</v>
      </c>
      <c r="P189" s="115" t="s">
        <v>165</v>
      </c>
      <c r="Q189" s="115" t="s">
        <v>165</v>
      </c>
      <c r="R189" s="166"/>
      <c r="S189" s="2"/>
      <c r="T189" s="2"/>
      <c r="U189" s="2"/>
      <c r="V189" s="2"/>
      <c r="W189" s="2"/>
      <c r="X189" s="2"/>
      <c r="Y189" s="135">
        <v>1</v>
      </c>
    </row>
    <row r="190" spans="1:25">
      <c r="A190" s="143"/>
      <c r="B190" s="117" t="s">
        <v>166</v>
      </c>
      <c r="C190" s="105" t="s">
        <v>166</v>
      </c>
      <c r="D190" s="164" t="s">
        <v>167</v>
      </c>
      <c r="E190" s="165" t="s">
        <v>168</v>
      </c>
      <c r="F190" s="165" t="s">
        <v>169</v>
      </c>
      <c r="G190" s="165" t="s">
        <v>170</v>
      </c>
      <c r="H190" s="165" t="s">
        <v>171</v>
      </c>
      <c r="I190" s="165" t="s">
        <v>172</v>
      </c>
      <c r="J190" s="165" t="s">
        <v>175</v>
      </c>
      <c r="K190" s="165" t="s">
        <v>176</v>
      </c>
      <c r="L190" s="165" t="s">
        <v>177</v>
      </c>
      <c r="M190" s="165" t="s">
        <v>178</v>
      </c>
      <c r="N190" s="165" t="s">
        <v>179</v>
      </c>
      <c r="O190" s="165" t="s">
        <v>180</v>
      </c>
      <c r="P190" s="165" t="s">
        <v>190</v>
      </c>
      <c r="Q190" s="165" t="s">
        <v>182</v>
      </c>
      <c r="R190" s="166"/>
      <c r="S190" s="2"/>
      <c r="T190" s="2"/>
      <c r="U190" s="2"/>
      <c r="V190" s="2"/>
      <c r="W190" s="2"/>
      <c r="X190" s="2"/>
      <c r="Y190" s="135" t="s">
        <v>1</v>
      </c>
    </row>
    <row r="191" spans="1:25">
      <c r="A191" s="143"/>
      <c r="B191" s="117"/>
      <c r="C191" s="105"/>
      <c r="D191" s="106" t="s">
        <v>120</v>
      </c>
      <c r="E191" s="107" t="s">
        <v>120</v>
      </c>
      <c r="F191" s="107" t="s">
        <v>120</v>
      </c>
      <c r="G191" s="107" t="s">
        <v>120</v>
      </c>
      <c r="H191" s="107" t="s">
        <v>120</v>
      </c>
      <c r="I191" s="107" t="s">
        <v>120</v>
      </c>
      <c r="J191" s="107" t="s">
        <v>120</v>
      </c>
      <c r="K191" s="107" t="s">
        <v>120</v>
      </c>
      <c r="L191" s="107" t="s">
        <v>120</v>
      </c>
      <c r="M191" s="107" t="s">
        <v>120</v>
      </c>
      <c r="N191" s="107" t="s">
        <v>120</v>
      </c>
      <c r="O191" s="107" t="s">
        <v>120</v>
      </c>
      <c r="P191" s="107" t="s">
        <v>120</v>
      </c>
      <c r="Q191" s="107" t="s">
        <v>120</v>
      </c>
      <c r="R191" s="166"/>
      <c r="S191" s="2"/>
      <c r="T191" s="2"/>
      <c r="U191" s="2"/>
      <c r="V191" s="2"/>
      <c r="W191" s="2"/>
      <c r="X191" s="2"/>
      <c r="Y191" s="135">
        <v>3</v>
      </c>
    </row>
    <row r="192" spans="1:25">
      <c r="A192" s="143"/>
      <c r="B192" s="117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66"/>
      <c r="S192" s="2"/>
      <c r="T192" s="2"/>
      <c r="U192" s="2"/>
      <c r="V192" s="2"/>
      <c r="W192" s="2"/>
      <c r="X192" s="2"/>
      <c r="Y192" s="135">
        <v>3</v>
      </c>
    </row>
    <row r="193" spans="1:25">
      <c r="A193" s="143"/>
      <c r="B193" s="116">
        <v>1</v>
      </c>
      <c r="C193" s="112">
        <v>1</v>
      </c>
      <c r="D193" s="199">
        <v>0.08</v>
      </c>
      <c r="E193" s="199">
        <v>7.0000000000000007E-2</v>
      </c>
      <c r="F193" s="201">
        <v>0.08</v>
      </c>
      <c r="G193" s="199">
        <v>7.0000000000000007E-2</v>
      </c>
      <c r="H193" s="201">
        <v>0.08</v>
      </c>
      <c r="I193" s="199">
        <v>6.5000000000000002E-2</v>
      </c>
      <c r="J193" s="201">
        <v>7.0000000000000007E-2</v>
      </c>
      <c r="K193" s="199">
        <v>7.0000000000000007E-2</v>
      </c>
      <c r="L193" s="199">
        <v>0.08</v>
      </c>
      <c r="M193" s="199">
        <v>7.0000000000000007E-2</v>
      </c>
      <c r="N193" s="199">
        <v>0.06</v>
      </c>
      <c r="O193" s="199">
        <v>7.0000000000000007E-2</v>
      </c>
      <c r="P193" s="199">
        <v>0.08</v>
      </c>
      <c r="Q193" s="199">
        <v>7.8E-2</v>
      </c>
      <c r="R193" s="202"/>
      <c r="S193" s="203"/>
      <c r="T193" s="203"/>
      <c r="U193" s="203"/>
      <c r="V193" s="203"/>
      <c r="W193" s="203"/>
      <c r="X193" s="203"/>
      <c r="Y193" s="204">
        <v>1</v>
      </c>
    </row>
    <row r="194" spans="1:25">
      <c r="A194" s="143"/>
      <c r="B194" s="117">
        <v>1</v>
      </c>
      <c r="C194" s="105">
        <v>2</v>
      </c>
      <c r="D194" s="206">
        <v>0.08</v>
      </c>
      <c r="E194" s="206">
        <v>7.0000000000000007E-2</v>
      </c>
      <c r="F194" s="208">
        <v>7.0000000000000007E-2</v>
      </c>
      <c r="G194" s="206">
        <v>7.0000000000000007E-2</v>
      </c>
      <c r="H194" s="208">
        <v>0.08</v>
      </c>
      <c r="I194" s="206">
        <v>6.6000000000000003E-2</v>
      </c>
      <c r="J194" s="208">
        <v>6.9000000000000006E-2</v>
      </c>
      <c r="K194" s="206">
        <v>7.0000000000000007E-2</v>
      </c>
      <c r="L194" s="206">
        <v>7.0000000000000007E-2</v>
      </c>
      <c r="M194" s="206">
        <v>7.0000000000000007E-2</v>
      </c>
      <c r="N194" s="206">
        <v>0.06</v>
      </c>
      <c r="O194" s="206">
        <v>7.0000000000000007E-2</v>
      </c>
      <c r="P194" s="206">
        <v>0.08</v>
      </c>
      <c r="Q194" s="206">
        <v>7.6999999999999999E-2</v>
      </c>
      <c r="R194" s="202"/>
      <c r="S194" s="203"/>
      <c r="T194" s="203"/>
      <c r="U194" s="203"/>
      <c r="V194" s="203"/>
      <c r="W194" s="203"/>
      <c r="X194" s="203"/>
      <c r="Y194" s="204" t="e">
        <v>#N/A</v>
      </c>
    </row>
    <row r="195" spans="1:25">
      <c r="A195" s="143"/>
      <c r="B195" s="117">
        <v>1</v>
      </c>
      <c r="C195" s="105">
        <v>3</v>
      </c>
      <c r="D195" s="206">
        <v>0.08</v>
      </c>
      <c r="E195" s="206">
        <v>7.0000000000000007E-2</v>
      </c>
      <c r="F195" s="208">
        <v>7.0000000000000007E-2</v>
      </c>
      <c r="G195" s="209">
        <v>0.08</v>
      </c>
      <c r="H195" s="208">
        <v>0.08</v>
      </c>
      <c r="I195" s="206">
        <v>0.06</v>
      </c>
      <c r="J195" s="265">
        <v>7.0999999999999994E-2</v>
      </c>
      <c r="K195" s="208">
        <v>7.0000000000000007E-2</v>
      </c>
      <c r="L195" s="125">
        <v>0.08</v>
      </c>
      <c r="M195" s="125">
        <v>7.0000000000000007E-2</v>
      </c>
      <c r="N195" s="125">
        <v>0.06</v>
      </c>
      <c r="O195" s="125">
        <v>7.0000000000000007E-2</v>
      </c>
      <c r="P195" s="125">
        <v>0.08</v>
      </c>
      <c r="Q195" s="125">
        <v>7.9000000000000001E-2</v>
      </c>
      <c r="R195" s="202"/>
      <c r="S195" s="203"/>
      <c r="T195" s="203"/>
      <c r="U195" s="203"/>
      <c r="V195" s="203"/>
      <c r="W195" s="203"/>
      <c r="X195" s="203"/>
      <c r="Y195" s="204">
        <v>16</v>
      </c>
    </row>
    <row r="196" spans="1:25">
      <c r="A196" s="143"/>
      <c r="B196" s="117">
        <v>1</v>
      </c>
      <c r="C196" s="105">
        <v>4</v>
      </c>
      <c r="D196" s="206">
        <v>0.08</v>
      </c>
      <c r="E196" s="206">
        <v>7.0000000000000007E-2</v>
      </c>
      <c r="F196" s="208">
        <v>0.08</v>
      </c>
      <c r="G196" s="206">
        <v>7.0000000000000007E-2</v>
      </c>
      <c r="H196" s="208">
        <v>0.08</v>
      </c>
      <c r="I196" s="206">
        <v>6.3E-2</v>
      </c>
      <c r="J196" s="208">
        <v>6.9000000000000006E-2</v>
      </c>
      <c r="K196" s="208">
        <v>7.0000000000000007E-2</v>
      </c>
      <c r="L196" s="125">
        <v>7.0000000000000007E-2</v>
      </c>
      <c r="M196" s="125">
        <v>7.0000000000000007E-2</v>
      </c>
      <c r="N196" s="125">
        <v>0.06</v>
      </c>
      <c r="O196" s="125">
        <v>7.0000000000000007E-2</v>
      </c>
      <c r="P196" s="125">
        <v>0.08</v>
      </c>
      <c r="Q196" s="125">
        <v>7.8E-2</v>
      </c>
      <c r="R196" s="202"/>
      <c r="S196" s="203"/>
      <c r="T196" s="203"/>
      <c r="U196" s="203"/>
      <c r="V196" s="203"/>
      <c r="W196" s="203"/>
      <c r="X196" s="203"/>
      <c r="Y196" s="204">
        <v>7.1883333333333341E-2</v>
      </c>
    </row>
    <row r="197" spans="1:25">
      <c r="A197" s="143"/>
      <c r="B197" s="117">
        <v>1</v>
      </c>
      <c r="C197" s="105">
        <v>5</v>
      </c>
      <c r="D197" s="206">
        <v>0.08</v>
      </c>
      <c r="E197" s="206">
        <v>7.0000000000000007E-2</v>
      </c>
      <c r="F197" s="206">
        <v>0.08</v>
      </c>
      <c r="G197" s="206">
        <v>7.0000000000000007E-2</v>
      </c>
      <c r="H197" s="206">
        <v>0.08</v>
      </c>
      <c r="I197" s="206">
        <v>6.0999999999999999E-2</v>
      </c>
      <c r="J197" s="206">
        <v>6.9000000000000006E-2</v>
      </c>
      <c r="K197" s="206">
        <v>7.0000000000000007E-2</v>
      </c>
      <c r="L197" s="206">
        <v>7.0000000000000007E-2</v>
      </c>
      <c r="M197" s="206">
        <v>7.0000000000000007E-2</v>
      </c>
      <c r="N197" s="206">
        <v>0.06</v>
      </c>
      <c r="O197" s="206">
        <v>7.0000000000000007E-2</v>
      </c>
      <c r="P197" s="206">
        <v>7.0000000000000007E-2</v>
      </c>
      <c r="Q197" s="206">
        <v>7.8E-2</v>
      </c>
      <c r="R197" s="202"/>
      <c r="S197" s="203"/>
      <c r="T197" s="203"/>
      <c r="U197" s="203"/>
      <c r="V197" s="203"/>
      <c r="W197" s="203"/>
      <c r="X197" s="203"/>
      <c r="Y197" s="138"/>
    </row>
    <row r="198" spans="1:25">
      <c r="A198" s="143"/>
      <c r="B198" s="117">
        <v>1</v>
      </c>
      <c r="C198" s="105">
        <v>6</v>
      </c>
      <c r="D198" s="206">
        <v>0.08</v>
      </c>
      <c r="E198" s="206">
        <v>7.0000000000000007E-2</v>
      </c>
      <c r="F198" s="206">
        <v>7.0000000000000007E-2</v>
      </c>
      <c r="G198" s="206">
        <v>7.0000000000000007E-2</v>
      </c>
      <c r="H198" s="209">
        <v>7.0000000000000007E-2</v>
      </c>
      <c r="I198" s="206">
        <v>6.0999999999999999E-2</v>
      </c>
      <c r="J198" s="206">
        <v>6.9000000000000006E-2</v>
      </c>
      <c r="K198" s="206">
        <v>7.0000000000000007E-2</v>
      </c>
      <c r="L198" s="206">
        <v>0.08</v>
      </c>
      <c r="M198" s="206">
        <v>7.0000000000000007E-2</v>
      </c>
      <c r="N198" s="206">
        <v>0.06</v>
      </c>
      <c r="O198" s="206">
        <v>7.0000000000000007E-2</v>
      </c>
      <c r="P198" s="206">
        <v>7.0000000000000007E-2</v>
      </c>
      <c r="Q198" s="206">
        <v>7.6999999999999999E-2</v>
      </c>
      <c r="R198" s="202"/>
      <c r="S198" s="203"/>
      <c r="T198" s="203"/>
      <c r="U198" s="203"/>
      <c r="V198" s="203"/>
      <c r="W198" s="203"/>
      <c r="X198" s="203"/>
      <c r="Y198" s="138"/>
    </row>
    <row r="199" spans="1:25">
      <c r="A199" s="143"/>
      <c r="B199" s="118" t="s">
        <v>185</v>
      </c>
      <c r="C199" s="110"/>
      <c r="D199" s="210">
        <v>0.08</v>
      </c>
      <c r="E199" s="210">
        <v>7.0000000000000007E-2</v>
      </c>
      <c r="F199" s="210">
        <v>7.5000000000000011E-2</v>
      </c>
      <c r="G199" s="210">
        <v>7.166666666666667E-2</v>
      </c>
      <c r="H199" s="210">
        <v>7.8333333333333338E-2</v>
      </c>
      <c r="I199" s="210">
        <v>6.2666666666666662E-2</v>
      </c>
      <c r="J199" s="210">
        <v>6.9500000000000006E-2</v>
      </c>
      <c r="K199" s="210">
        <v>7.0000000000000007E-2</v>
      </c>
      <c r="L199" s="210">
        <v>7.5000000000000011E-2</v>
      </c>
      <c r="M199" s="210">
        <v>7.0000000000000007E-2</v>
      </c>
      <c r="N199" s="210">
        <v>0.06</v>
      </c>
      <c r="O199" s="210">
        <v>7.0000000000000007E-2</v>
      </c>
      <c r="P199" s="210">
        <v>7.6666666666666675E-2</v>
      </c>
      <c r="Q199" s="210">
        <v>7.7833333333333338E-2</v>
      </c>
      <c r="R199" s="202"/>
      <c r="S199" s="203"/>
      <c r="T199" s="203"/>
      <c r="U199" s="203"/>
      <c r="V199" s="203"/>
      <c r="W199" s="203"/>
      <c r="X199" s="203"/>
      <c r="Y199" s="138"/>
    </row>
    <row r="200" spans="1:25">
      <c r="A200" s="143"/>
      <c r="B200" s="2" t="s">
        <v>186</v>
      </c>
      <c r="C200" s="137"/>
      <c r="D200" s="125">
        <v>0.08</v>
      </c>
      <c r="E200" s="125">
        <v>7.0000000000000007E-2</v>
      </c>
      <c r="F200" s="125">
        <v>7.5000000000000011E-2</v>
      </c>
      <c r="G200" s="125">
        <v>7.0000000000000007E-2</v>
      </c>
      <c r="H200" s="125">
        <v>0.08</v>
      </c>
      <c r="I200" s="125">
        <v>6.2E-2</v>
      </c>
      <c r="J200" s="125">
        <v>6.9000000000000006E-2</v>
      </c>
      <c r="K200" s="125">
        <v>7.0000000000000007E-2</v>
      </c>
      <c r="L200" s="125">
        <v>7.5000000000000011E-2</v>
      </c>
      <c r="M200" s="125">
        <v>7.0000000000000007E-2</v>
      </c>
      <c r="N200" s="125">
        <v>0.06</v>
      </c>
      <c r="O200" s="125">
        <v>7.0000000000000007E-2</v>
      </c>
      <c r="P200" s="125">
        <v>0.08</v>
      </c>
      <c r="Q200" s="125">
        <v>7.8E-2</v>
      </c>
      <c r="R200" s="202"/>
      <c r="S200" s="203"/>
      <c r="T200" s="203"/>
      <c r="U200" s="203"/>
      <c r="V200" s="203"/>
      <c r="W200" s="203"/>
      <c r="X200" s="203"/>
      <c r="Y200" s="138"/>
    </row>
    <row r="201" spans="1:25">
      <c r="A201" s="143"/>
      <c r="B201" s="2" t="s">
        <v>187</v>
      </c>
      <c r="C201" s="137"/>
      <c r="D201" s="125">
        <v>0</v>
      </c>
      <c r="E201" s="125">
        <v>0</v>
      </c>
      <c r="F201" s="125">
        <v>5.4772255750516587E-3</v>
      </c>
      <c r="G201" s="125">
        <v>4.082482904638628E-3</v>
      </c>
      <c r="H201" s="125">
        <v>4.082482904638628E-3</v>
      </c>
      <c r="I201" s="125">
        <v>2.4221202832779955E-3</v>
      </c>
      <c r="J201" s="125">
        <v>8.3666002653407141E-4</v>
      </c>
      <c r="K201" s="125">
        <v>0</v>
      </c>
      <c r="L201" s="125">
        <v>5.4772255750516587E-3</v>
      </c>
      <c r="M201" s="125">
        <v>0</v>
      </c>
      <c r="N201" s="125">
        <v>0</v>
      </c>
      <c r="O201" s="125">
        <v>0</v>
      </c>
      <c r="P201" s="125">
        <v>5.1639777949432199E-3</v>
      </c>
      <c r="Q201" s="125">
        <v>7.5277265270908163E-4</v>
      </c>
      <c r="R201" s="166"/>
      <c r="S201" s="2"/>
      <c r="T201" s="2"/>
      <c r="U201" s="2"/>
      <c r="V201" s="2"/>
      <c r="W201" s="2"/>
      <c r="X201" s="2"/>
      <c r="Y201" s="138"/>
    </row>
    <row r="202" spans="1:25">
      <c r="A202" s="143"/>
      <c r="B202" s="2" t="s">
        <v>96</v>
      </c>
      <c r="C202" s="137"/>
      <c r="D202" s="111">
        <v>0</v>
      </c>
      <c r="E202" s="111">
        <v>0</v>
      </c>
      <c r="F202" s="111">
        <v>7.3029674334022104E-2</v>
      </c>
      <c r="G202" s="111">
        <v>5.6964877739143646E-2</v>
      </c>
      <c r="H202" s="111">
        <v>5.2116803037939932E-2</v>
      </c>
      <c r="I202" s="111">
        <v>3.8650855584223334E-2</v>
      </c>
      <c r="J202" s="111">
        <v>1.2038273763080164E-2</v>
      </c>
      <c r="K202" s="111">
        <v>0</v>
      </c>
      <c r="L202" s="111">
        <v>7.3029674334022104E-2</v>
      </c>
      <c r="M202" s="111">
        <v>0</v>
      </c>
      <c r="N202" s="111">
        <v>0</v>
      </c>
      <c r="O202" s="111">
        <v>0</v>
      </c>
      <c r="P202" s="111">
        <v>6.7356232107955036E-2</v>
      </c>
      <c r="Q202" s="111">
        <v>9.6715972510802769E-3</v>
      </c>
      <c r="R202" s="166"/>
      <c r="S202" s="2"/>
      <c r="T202" s="2"/>
      <c r="U202" s="2"/>
      <c r="V202" s="2"/>
      <c r="W202" s="2"/>
      <c r="X202" s="2"/>
      <c r="Y202" s="139"/>
    </row>
    <row r="203" spans="1:25">
      <c r="A203" s="143"/>
      <c r="B203" s="119" t="s">
        <v>188</v>
      </c>
      <c r="C203" s="137"/>
      <c r="D203" s="111">
        <v>0.11291444470206335</v>
      </c>
      <c r="E203" s="111">
        <v>-2.619986088569437E-2</v>
      </c>
      <c r="F203" s="111">
        <v>4.3357291908184603E-2</v>
      </c>
      <c r="G203" s="111">
        <v>-3.0141432877348606E-3</v>
      </c>
      <c r="H203" s="111">
        <v>8.9728727104103845E-2</v>
      </c>
      <c r="I203" s="111">
        <v>-0.12821701831671706</v>
      </c>
      <c r="J203" s="111">
        <v>-3.3155576165082357E-2</v>
      </c>
      <c r="K203" s="111">
        <v>-2.619986088569437E-2</v>
      </c>
      <c r="L203" s="111">
        <v>4.3357291908184603E-2</v>
      </c>
      <c r="M203" s="111">
        <v>-2.619986088569437E-2</v>
      </c>
      <c r="N203" s="111">
        <v>-0.16531416647345243</v>
      </c>
      <c r="O203" s="111">
        <v>-2.619986088569437E-2</v>
      </c>
      <c r="P203" s="111">
        <v>6.6543009506144113E-2</v>
      </c>
      <c r="Q203" s="111">
        <v>8.2773011824715859E-2</v>
      </c>
      <c r="R203" s="166"/>
      <c r="S203" s="2"/>
      <c r="T203" s="2"/>
      <c r="U203" s="2"/>
      <c r="V203" s="2"/>
      <c r="W203" s="2"/>
      <c r="X203" s="2"/>
      <c r="Y203" s="139"/>
    </row>
    <row r="204" spans="1:25">
      <c r="B204" s="149"/>
      <c r="C204" s="118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</row>
    <row r="205" spans="1:25" ht="19.5">
      <c r="B205" s="153" t="s">
        <v>531</v>
      </c>
      <c r="Y205" s="135" t="s">
        <v>67</v>
      </c>
    </row>
    <row r="206" spans="1:25" ht="19.5">
      <c r="A206" s="126" t="s">
        <v>234</v>
      </c>
      <c r="B206" s="116" t="s">
        <v>141</v>
      </c>
      <c r="C206" s="113" t="s">
        <v>142</v>
      </c>
      <c r="D206" s="114" t="s">
        <v>165</v>
      </c>
      <c r="E206" s="115" t="s">
        <v>165</v>
      </c>
      <c r="F206" s="115" t="s">
        <v>165</v>
      </c>
      <c r="G206" s="115" t="s">
        <v>165</v>
      </c>
      <c r="H206" s="115" t="s">
        <v>165</v>
      </c>
      <c r="I206" s="115" t="s">
        <v>165</v>
      </c>
      <c r="J206" s="115" t="s">
        <v>165</v>
      </c>
      <c r="K206" s="115" t="s">
        <v>165</v>
      </c>
      <c r="L206" s="115" t="s">
        <v>165</v>
      </c>
      <c r="M206" s="115" t="s">
        <v>165</v>
      </c>
      <c r="N206" s="115" t="s">
        <v>165</v>
      </c>
      <c r="O206" s="115" t="s">
        <v>165</v>
      </c>
      <c r="P206" s="115" t="s">
        <v>165</v>
      </c>
      <c r="Q206" s="115" t="s">
        <v>165</v>
      </c>
      <c r="R206" s="166"/>
      <c r="S206" s="2"/>
      <c r="T206" s="2"/>
      <c r="U206" s="2"/>
      <c r="V206" s="2"/>
      <c r="W206" s="2"/>
      <c r="X206" s="2"/>
      <c r="Y206" s="135">
        <v>1</v>
      </c>
    </row>
    <row r="207" spans="1:25">
      <c r="A207" s="143"/>
      <c r="B207" s="117" t="s">
        <v>166</v>
      </c>
      <c r="C207" s="105" t="s">
        <v>166</v>
      </c>
      <c r="D207" s="164" t="s">
        <v>167</v>
      </c>
      <c r="E207" s="165" t="s">
        <v>168</v>
      </c>
      <c r="F207" s="165" t="s">
        <v>169</v>
      </c>
      <c r="G207" s="165" t="s">
        <v>170</v>
      </c>
      <c r="H207" s="165" t="s">
        <v>171</v>
      </c>
      <c r="I207" s="165" t="s">
        <v>172</v>
      </c>
      <c r="J207" s="165" t="s">
        <v>175</v>
      </c>
      <c r="K207" s="165" t="s">
        <v>176</v>
      </c>
      <c r="L207" s="165" t="s">
        <v>177</v>
      </c>
      <c r="M207" s="165" t="s">
        <v>178</v>
      </c>
      <c r="N207" s="165" t="s">
        <v>179</v>
      </c>
      <c r="O207" s="165" t="s">
        <v>180</v>
      </c>
      <c r="P207" s="165" t="s">
        <v>190</v>
      </c>
      <c r="Q207" s="165" t="s">
        <v>182</v>
      </c>
      <c r="R207" s="166"/>
      <c r="S207" s="2"/>
      <c r="T207" s="2"/>
      <c r="U207" s="2"/>
      <c r="V207" s="2"/>
      <c r="W207" s="2"/>
      <c r="X207" s="2"/>
      <c r="Y207" s="135" t="s">
        <v>1</v>
      </c>
    </row>
    <row r="208" spans="1:25">
      <c r="A208" s="143"/>
      <c r="B208" s="117"/>
      <c r="C208" s="105"/>
      <c r="D208" s="106" t="s">
        <v>120</v>
      </c>
      <c r="E208" s="107" t="s">
        <v>120</v>
      </c>
      <c r="F208" s="107" t="s">
        <v>120</v>
      </c>
      <c r="G208" s="107" t="s">
        <v>120</v>
      </c>
      <c r="H208" s="107" t="s">
        <v>120</v>
      </c>
      <c r="I208" s="107" t="s">
        <v>120</v>
      </c>
      <c r="J208" s="107" t="s">
        <v>120</v>
      </c>
      <c r="K208" s="107" t="s">
        <v>120</v>
      </c>
      <c r="L208" s="107" t="s">
        <v>120</v>
      </c>
      <c r="M208" s="107" t="s">
        <v>120</v>
      </c>
      <c r="N208" s="107" t="s">
        <v>120</v>
      </c>
      <c r="O208" s="107" t="s">
        <v>120</v>
      </c>
      <c r="P208" s="107" t="s">
        <v>120</v>
      </c>
      <c r="Q208" s="107" t="s">
        <v>120</v>
      </c>
      <c r="R208" s="166"/>
      <c r="S208" s="2"/>
      <c r="T208" s="2"/>
      <c r="U208" s="2"/>
      <c r="V208" s="2"/>
      <c r="W208" s="2"/>
      <c r="X208" s="2"/>
      <c r="Y208" s="135">
        <v>3</v>
      </c>
    </row>
    <row r="209" spans="1:25">
      <c r="A209" s="143"/>
      <c r="B209" s="117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66"/>
      <c r="S209" s="2"/>
      <c r="T209" s="2"/>
      <c r="U209" s="2"/>
      <c r="V209" s="2"/>
      <c r="W209" s="2"/>
      <c r="X209" s="2"/>
      <c r="Y209" s="135">
        <v>3</v>
      </c>
    </row>
    <row r="210" spans="1:25">
      <c r="A210" s="143"/>
      <c r="B210" s="116">
        <v>1</v>
      </c>
      <c r="C210" s="112">
        <v>1</v>
      </c>
      <c r="D210" s="199">
        <v>0.06</v>
      </c>
      <c r="E210" s="199">
        <v>0.08</v>
      </c>
      <c r="F210" s="201">
        <v>0.08</v>
      </c>
      <c r="G210" s="199">
        <v>0.09</v>
      </c>
      <c r="H210" s="200">
        <v>0.13</v>
      </c>
      <c r="I210" s="199">
        <v>7.0000000000000007E-2</v>
      </c>
      <c r="J210" s="201">
        <v>8.4000000000000005E-2</v>
      </c>
      <c r="K210" s="199">
        <v>7.0000000000000007E-2</v>
      </c>
      <c r="L210" s="199">
        <v>0.08</v>
      </c>
      <c r="M210" s="199">
        <v>0.09</v>
      </c>
      <c r="N210" s="199">
        <v>7.0000000000000007E-2</v>
      </c>
      <c r="O210" s="198">
        <v>0.05</v>
      </c>
      <c r="P210" s="199">
        <v>0.09</v>
      </c>
      <c r="Q210" s="198">
        <v>0.05</v>
      </c>
      <c r="R210" s="202"/>
      <c r="S210" s="203"/>
      <c r="T210" s="203"/>
      <c r="U210" s="203"/>
      <c r="V210" s="203"/>
      <c r="W210" s="203"/>
      <c r="X210" s="203"/>
      <c r="Y210" s="204">
        <v>1</v>
      </c>
    </row>
    <row r="211" spans="1:25">
      <c r="A211" s="143"/>
      <c r="B211" s="117">
        <v>1</v>
      </c>
      <c r="C211" s="105">
        <v>2</v>
      </c>
      <c r="D211" s="206">
        <v>0.06</v>
      </c>
      <c r="E211" s="206">
        <v>0.08</v>
      </c>
      <c r="F211" s="208">
        <v>7.0000000000000007E-2</v>
      </c>
      <c r="G211" s="206">
        <v>0.09</v>
      </c>
      <c r="H211" s="207">
        <v>0.13</v>
      </c>
      <c r="I211" s="206">
        <v>0.06</v>
      </c>
      <c r="J211" s="208">
        <v>8.7999999999999995E-2</v>
      </c>
      <c r="K211" s="206">
        <v>0.08</v>
      </c>
      <c r="L211" s="206">
        <v>0.08</v>
      </c>
      <c r="M211" s="206">
        <v>0.09</v>
      </c>
      <c r="N211" s="206">
        <v>7.0000000000000007E-2</v>
      </c>
      <c r="O211" s="205">
        <v>0.05</v>
      </c>
      <c r="P211" s="206">
        <v>0.09</v>
      </c>
      <c r="Q211" s="205">
        <v>0.05</v>
      </c>
      <c r="R211" s="202"/>
      <c r="S211" s="203"/>
      <c r="T211" s="203"/>
      <c r="U211" s="203"/>
      <c r="V211" s="203"/>
      <c r="W211" s="203"/>
      <c r="X211" s="203"/>
      <c r="Y211" s="204" t="e">
        <v>#N/A</v>
      </c>
    </row>
    <row r="212" spans="1:25">
      <c r="A212" s="143"/>
      <c r="B212" s="117">
        <v>1</v>
      </c>
      <c r="C212" s="105">
        <v>3</v>
      </c>
      <c r="D212" s="206">
        <v>7.0000000000000007E-2</v>
      </c>
      <c r="E212" s="206">
        <v>0.09</v>
      </c>
      <c r="F212" s="208">
        <v>0.08</v>
      </c>
      <c r="G212" s="206">
        <v>0.08</v>
      </c>
      <c r="H212" s="207">
        <v>0.12</v>
      </c>
      <c r="I212" s="206">
        <v>0.06</v>
      </c>
      <c r="J212" s="208">
        <v>8.7999999999999995E-2</v>
      </c>
      <c r="K212" s="208">
        <v>0.08</v>
      </c>
      <c r="L212" s="125">
        <v>0.08</v>
      </c>
      <c r="M212" s="125">
        <v>0.09</v>
      </c>
      <c r="N212" s="125">
        <v>0.08</v>
      </c>
      <c r="O212" s="207">
        <v>0.05</v>
      </c>
      <c r="P212" s="265">
        <v>0.12</v>
      </c>
      <c r="Q212" s="207">
        <v>0.05</v>
      </c>
      <c r="R212" s="202"/>
      <c r="S212" s="203"/>
      <c r="T212" s="203"/>
      <c r="U212" s="203"/>
      <c r="V212" s="203"/>
      <c r="W212" s="203"/>
      <c r="X212" s="203"/>
      <c r="Y212" s="204">
        <v>16</v>
      </c>
    </row>
    <row r="213" spans="1:25">
      <c r="A213" s="143"/>
      <c r="B213" s="117">
        <v>1</v>
      </c>
      <c r="C213" s="105">
        <v>4</v>
      </c>
      <c r="D213" s="206">
        <v>0.06</v>
      </c>
      <c r="E213" s="206">
        <v>0.09</v>
      </c>
      <c r="F213" s="208">
        <v>0.08</v>
      </c>
      <c r="G213" s="206">
        <v>0.08</v>
      </c>
      <c r="H213" s="207">
        <v>0.13</v>
      </c>
      <c r="I213" s="206">
        <v>7.0000000000000007E-2</v>
      </c>
      <c r="J213" s="208">
        <v>8.6999999999999994E-2</v>
      </c>
      <c r="K213" s="207" t="s">
        <v>156</v>
      </c>
      <c r="L213" s="125">
        <v>7.0000000000000007E-2</v>
      </c>
      <c r="M213" s="125">
        <v>0.09</v>
      </c>
      <c r="N213" s="125">
        <v>0.08</v>
      </c>
      <c r="O213" s="207">
        <v>0.05</v>
      </c>
      <c r="P213" s="125">
        <v>0.08</v>
      </c>
      <c r="Q213" s="265">
        <v>0.04</v>
      </c>
      <c r="R213" s="202"/>
      <c r="S213" s="203"/>
      <c r="T213" s="203"/>
      <c r="U213" s="203"/>
      <c r="V213" s="203"/>
      <c r="W213" s="203"/>
      <c r="X213" s="203"/>
      <c r="Y213" s="204">
        <v>7.8163636363636366E-2</v>
      </c>
    </row>
    <row r="214" spans="1:25">
      <c r="A214" s="143"/>
      <c r="B214" s="117">
        <v>1</v>
      </c>
      <c r="C214" s="105">
        <v>5</v>
      </c>
      <c r="D214" s="206">
        <v>0.05</v>
      </c>
      <c r="E214" s="206">
        <v>7.0000000000000007E-2</v>
      </c>
      <c r="F214" s="206">
        <v>0.08</v>
      </c>
      <c r="G214" s="206">
        <v>0.08</v>
      </c>
      <c r="H214" s="205">
        <v>0.13</v>
      </c>
      <c r="I214" s="206">
        <v>7.0000000000000007E-2</v>
      </c>
      <c r="J214" s="209">
        <v>7.6999999999999999E-2</v>
      </c>
      <c r="K214" s="206">
        <v>0.06</v>
      </c>
      <c r="L214" s="206">
        <v>0.09</v>
      </c>
      <c r="M214" s="206">
        <v>0.09</v>
      </c>
      <c r="N214" s="206">
        <v>0.09</v>
      </c>
      <c r="O214" s="205">
        <v>0.05</v>
      </c>
      <c r="P214" s="206">
        <v>7.0000000000000007E-2</v>
      </c>
      <c r="Q214" s="205">
        <v>0.05</v>
      </c>
      <c r="R214" s="202"/>
      <c r="S214" s="203"/>
      <c r="T214" s="203"/>
      <c r="U214" s="203"/>
      <c r="V214" s="203"/>
      <c r="W214" s="203"/>
      <c r="X214" s="203"/>
      <c r="Y214" s="138"/>
    </row>
    <row r="215" spans="1:25">
      <c r="A215" s="143"/>
      <c r="B215" s="117">
        <v>1</v>
      </c>
      <c r="C215" s="105">
        <v>6</v>
      </c>
      <c r="D215" s="206">
        <v>7.0000000000000007E-2</v>
      </c>
      <c r="E215" s="206">
        <v>0.08</v>
      </c>
      <c r="F215" s="206">
        <v>7.0000000000000007E-2</v>
      </c>
      <c r="G215" s="206">
        <v>0.08</v>
      </c>
      <c r="H215" s="209">
        <v>0.11</v>
      </c>
      <c r="I215" s="209">
        <v>0.1</v>
      </c>
      <c r="J215" s="206">
        <v>8.6999999999999994E-2</v>
      </c>
      <c r="K215" s="206">
        <v>7.0000000000000007E-2</v>
      </c>
      <c r="L215" s="206">
        <v>0.1</v>
      </c>
      <c r="M215" s="206">
        <v>0.09</v>
      </c>
      <c r="N215" s="206">
        <v>0.08</v>
      </c>
      <c r="O215" s="205">
        <v>0.05</v>
      </c>
      <c r="P215" s="206">
        <v>7.0000000000000007E-2</v>
      </c>
      <c r="Q215" s="205">
        <v>0.05</v>
      </c>
      <c r="R215" s="202"/>
      <c r="S215" s="203"/>
      <c r="T215" s="203"/>
      <c r="U215" s="203"/>
      <c r="V215" s="203"/>
      <c r="W215" s="203"/>
      <c r="X215" s="203"/>
      <c r="Y215" s="138"/>
    </row>
    <row r="216" spans="1:25">
      <c r="A216" s="143"/>
      <c r="B216" s="118" t="s">
        <v>185</v>
      </c>
      <c r="C216" s="110"/>
      <c r="D216" s="210">
        <v>6.1666666666666668E-2</v>
      </c>
      <c r="E216" s="210">
        <v>8.1666666666666665E-2</v>
      </c>
      <c r="F216" s="210">
        <v>7.6666666666666675E-2</v>
      </c>
      <c r="G216" s="210">
        <v>8.3333333333333329E-2</v>
      </c>
      <c r="H216" s="210">
        <v>0.125</v>
      </c>
      <c r="I216" s="210">
        <v>7.166666666666667E-2</v>
      </c>
      <c r="J216" s="210">
        <v>8.5166666666666668E-2</v>
      </c>
      <c r="K216" s="210">
        <v>7.2000000000000008E-2</v>
      </c>
      <c r="L216" s="210">
        <v>8.3333333333333329E-2</v>
      </c>
      <c r="M216" s="210">
        <v>8.9999999999999983E-2</v>
      </c>
      <c r="N216" s="210">
        <v>7.8333333333333338E-2</v>
      </c>
      <c r="O216" s="210">
        <v>4.9999999999999996E-2</v>
      </c>
      <c r="P216" s="210">
        <v>8.666666666666667E-2</v>
      </c>
      <c r="Q216" s="210">
        <v>4.8333333333333339E-2</v>
      </c>
      <c r="R216" s="202"/>
      <c r="S216" s="203"/>
      <c r="T216" s="203"/>
      <c r="U216" s="203"/>
      <c r="V216" s="203"/>
      <c r="W216" s="203"/>
      <c r="X216" s="203"/>
      <c r="Y216" s="138"/>
    </row>
    <row r="217" spans="1:25">
      <c r="A217" s="143"/>
      <c r="B217" s="2" t="s">
        <v>186</v>
      </c>
      <c r="C217" s="137"/>
      <c r="D217" s="125">
        <v>0.06</v>
      </c>
      <c r="E217" s="125">
        <v>0.08</v>
      </c>
      <c r="F217" s="125">
        <v>0.08</v>
      </c>
      <c r="G217" s="125">
        <v>0.08</v>
      </c>
      <c r="H217" s="125">
        <v>0.13</v>
      </c>
      <c r="I217" s="125">
        <v>7.0000000000000007E-2</v>
      </c>
      <c r="J217" s="125">
        <v>8.6999999999999994E-2</v>
      </c>
      <c r="K217" s="125">
        <v>7.0000000000000007E-2</v>
      </c>
      <c r="L217" s="125">
        <v>0.08</v>
      </c>
      <c r="M217" s="125">
        <v>0.09</v>
      </c>
      <c r="N217" s="125">
        <v>0.08</v>
      </c>
      <c r="O217" s="125">
        <v>0.05</v>
      </c>
      <c r="P217" s="125">
        <v>8.4999999999999992E-2</v>
      </c>
      <c r="Q217" s="125">
        <v>0.05</v>
      </c>
      <c r="R217" s="202"/>
      <c r="S217" s="203"/>
      <c r="T217" s="203"/>
      <c r="U217" s="203"/>
      <c r="V217" s="203"/>
      <c r="W217" s="203"/>
      <c r="X217" s="203"/>
      <c r="Y217" s="138"/>
    </row>
    <row r="218" spans="1:25">
      <c r="A218" s="143"/>
      <c r="B218" s="2" t="s">
        <v>187</v>
      </c>
      <c r="C218" s="137"/>
      <c r="D218" s="125">
        <v>7.5277265270908113E-3</v>
      </c>
      <c r="E218" s="125">
        <v>7.5277265270908061E-3</v>
      </c>
      <c r="F218" s="125">
        <v>5.1639777949432199E-3</v>
      </c>
      <c r="G218" s="125">
        <v>5.1639777949432199E-3</v>
      </c>
      <c r="H218" s="125">
        <v>8.3666002653407581E-3</v>
      </c>
      <c r="I218" s="125">
        <v>1.4719601443879736E-2</v>
      </c>
      <c r="J218" s="125">
        <v>4.2622372841814721E-3</v>
      </c>
      <c r="K218" s="125">
        <v>8.3666002653407564E-3</v>
      </c>
      <c r="L218" s="125">
        <v>1.0327955589886547E-2</v>
      </c>
      <c r="M218" s="125">
        <v>1.5202354861220293E-17</v>
      </c>
      <c r="N218" s="125">
        <v>7.5277265270908061E-3</v>
      </c>
      <c r="O218" s="125">
        <v>7.6011774306101464E-18</v>
      </c>
      <c r="P218" s="125">
        <v>1.8618986725025235E-2</v>
      </c>
      <c r="Q218" s="125">
        <v>4.0824829046386306E-3</v>
      </c>
      <c r="R218" s="166"/>
      <c r="S218" s="2"/>
      <c r="T218" s="2"/>
      <c r="U218" s="2"/>
      <c r="V218" s="2"/>
      <c r="W218" s="2"/>
      <c r="X218" s="2"/>
      <c r="Y218" s="138"/>
    </row>
    <row r="219" spans="1:25">
      <c r="A219" s="143"/>
      <c r="B219" s="2" t="s">
        <v>96</v>
      </c>
      <c r="C219" s="137"/>
      <c r="D219" s="111">
        <v>0.12207124097985099</v>
      </c>
      <c r="E219" s="111">
        <v>9.217624318886701E-2</v>
      </c>
      <c r="F219" s="111">
        <v>6.7356232107955036E-2</v>
      </c>
      <c r="G219" s="111">
        <v>6.1967733539318642E-2</v>
      </c>
      <c r="H219" s="111">
        <v>6.6932802122726065E-2</v>
      </c>
      <c r="I219" s="111">
        <v>0.20538978758901955</v>
      </c>
      <c r="J219" s="111">
        <v>5.0045838953207106E-2</v>
      </c>
      <c r="K219" s="111">
        <v>0.11620278146306605</v>
      </c>
      <c r="L219" s="111">
        <v>0.12393546707863858</v>
      </c>
      <c r="M219" s="111">
        <v>1.6891505401355884E-16</v>
      </c>
      <c r="N219" s="111">
        <v>9.6098636516052841E-2</v>
      </c>
      <c r="O219" s="111">
        <v>1.5202354861220294E-16</v>
      </c>
      <c r="P219" s="111">
        <v>0.21483446221182961</v>
      </c>
      <c r="Q219" s="111">
        <v>8.4465163544247518E-2</v>
      </c>
      <c r="R219" s="166"/>
      <c r="S219" s="2"/>
      <c r="T219" s="2"/>
      <c r="U219" s="2"/>
      <c r="V219" s="2"/>
      <c r="W219" s="2"/>
      <c r="X219" s="2"/>
      <c r="Y219" s="139"/>
    </row>
    <row r="220" spans="1:25">
      <c r="A220" s="143"/>
      <c r="B220" s="119" t="s">
        <v>188</v>
      </c>
      <c r="C220" s="137"/>
      <c r="D220" s="111">
        <v>-0.21105683492285032</v>
      </c>
      <c r="E220" s="111">
        <v>4.4816624021090101E-2</v>
      </c>
      <c r="F220" s="111">
        <v>-1.9151740714894894E-2</v>
      </c>
      <c r="G220" s="111">
        <v>6.6139412266418507E-2</v>
      </c>
      <c r="H220" s="111">
        <v>0.59920911839962776</v>
      </c>
      <c r="I220" s="111">
        <v>-8.312010545088E-2</v>
      </c>
      <c r="J220" s="111">
        <v>8.9594479336279731E-2</v>
      </c>
      <c r="K220" s="111">
        <v>-7.8855547801814252E-2</v>
      </c>
      <c r="L220" s="111">
        <v>6.6139412266418507E-2</v>
      </c>
      <c r="M220" s="111">
        <v>0.15143056524773169</v>
      </c>
      <c r="N220" s="111">
        <v>2.171047530433512E-3</v>
      </c>
      <c r="O220" s="111">
        <v>-0.36031635264014894</v>
      </c>
      <c r="P220" s="111">
        <v>0.10878498875707532</v>
      </c>
      <c r="Q220" s="111">
        <v>-0.38163914088547723</v>
      </c>
      <c r="R220" s="166"/>
      <c r="S220" s="2"/>
      <c r="T220" s="2"/>
      <c r="U220" s="2"/>
      <c r="V220" s="2"/>
      <c r="W220" s="2"/>
      <c r="X220" s="2"/>
      <c r="Y220" s="139"/>
    </row>
    <row r="221" spans="1:25">
      <c r="B221" s="149"/>
      <c r="C221" s="118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</row>
    <row r="222" spans="1:25">
      <c r="B222" s="153" t="s">
        <v>532</v>
      </c>
      <c r="Y222" s="135" t="s">
        <v>199</v>
      </c>
    </row>
    <row r="223" spans="1:25">
      <c r="A223" s="126" t="s">
        <v>34</v>
      </c>
      <c r="B223" s="116" t="s">
        <v>141</v>
      </c>
      <c r="C223" s="113" t="s">
        <v>142</v>
      </c>
      <c r="D223" s="114" t="s">
        <v>165</v>
      </c>
      <c r="E223" s="115" t="s">
        <v>165</v>
      </c>
      <c r="F223" s="115" t="s">
        <v>165</v>
      </c>
      <c r="G223" s="16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5">
        <v>1</v>
      </c>
    </row>
    <row r="224" spans="1:25">
      <c r="A224" s="143"/>
      <c r="B224" s="117" t="s">
        <v>166</v>
      </c>
      <c r="C224" s="105" t="s">
        <v>166</v>
      </c>
      <c r="D224" s="164" t="s">
        <v>172</v>
      </c>
      <c r="E224" s="165" t="s">
        <v>177</v>
      </c>
      <c r="F224" s="165" t="s">
        <v>179</v>
      </c>
      <c r="G224" s="16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5" t="s">
        <v>3</v>
      </c>
    </row>
    <row r="225" spans="1:25">
      <c r="A225" s="143"/>
      <c r="B225" s="117"/>
      <c r="C225" s="105"/>
      <c r="D225" s="106" t="s">
        <v>120</v>
      </c>
      <c r="E225" s="107" t="s">
        <v>120</v>
      </c>
      <c r="F225" s="107" t="s">
        <v>120</v>
      </c>
      <c r="G225" s="16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5">
        <v>0</v>
      </c>
    </row>
    <row r="226" spans="1:25">
      <c r="A226" s="143"/>
      <c r="B226" s="117"/>
      <c r="C226" s="105"/>
      <c r="D226" s="132"/>
      <c r="E226" s="132"/>
      <c r="F226" s="132"/>
      <c r="G226" s="16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5">
        <v>0</v>
      </c>
    </row>
    <row r="227" spans="1:25">
      <c r="A227" s="143"/>
      <c r="B227" s="116">
        <v>1</v>
      </c>
      <c r="C227" s="112">
        <v>1</v>
      </c>
      <c r="D227" s="229">
        <v>416.50294695481324</v>
      </c>
      <c r="E227" s="229">
        <v>500</v>
      </c>
      <c r="F227" s="230">
        <v>400</v>
      </c>
      <c r="G227" s="279"/>
      <c r="H227" s="262"/>
      <c r="I227" s="262"/>
      <c r="J227" s="262"/>
      <c r="K227" s="262"/>
      <c r="L227" s="262"/>
      <c r="M227" s="262"/>
      <c r="N227" s="262"/>
      <c r="O227" s="262"/>
      <c r="P227" s="262"/>
      <c r="Q227" s="262"/>
      <c r="R227" s="262"/>
      <c r="S227" s="262"/>
      <c r="T227" s="262"/>
      <c r="U227" s="262"/>
      <c r="V227" s="262"/>
      <c r="W227" s="262"/>
      <c r="X227" s="262"/>
      <c r="Y227" s="236">
        <v>1</v>
      </c>
    </row>
    <row r="228" spans="1:25">
      <c r="A228" s="143"/>
      <c r="B228" s="117">
        <v>1</v>
      </c>
      <c r="C228" s="105">
        <v>2</v>
      </c>
      <c r="D228" s="237">
        <v>400.78585461689568</v>
      </c>
      <c r="E228" s="237">
        <v>500</v>
      </c>
      <c r="F228" s="238">
        <v>420</v>
      </c>
      <c r="G228" s="279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36">
        <v>27</v>
      </c>
    </row>
    <row r="229" spans="1:25">
      <c r="A229" s="143"/>
      <c r="B229" s="117">
        <v>1</v>
      </c>
      <c r="C229" s="105">
        <v>3</v>
      </c>
      <c r="D229" s="237">
        <v>408.64440078585449</v>
      </c>
      <c r="E229" s="237">
        <v>500</v>
      </c>
      <c r="F229" s="238">
        <v>500</v>
      </c>
      <c r="G229" s="279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36">
        <v>16</v>
      </c>
    </row>
    <row r="230" spans="1:25">
      <c r="A230" s="143"/>
      <c r="B230" s="117">
        <v>1</v>
      </c>
      <c r="C230" s="105">
        <v>4</v>
      </c>
      <c r="D230" s="256">
        <v>447.9371316306482</v>
      </c>
      <c r="E230" s="237">
        <v>500</v>
      </c>
      <c r="F230" s="238">
        <v>470</v>
      </c>
      <c r="G230" s="279"/>
      <c r="H230" s="262"/>
      <c r="I230" s="262"/>
      <c r="J230" s="262"/>
      <c r="K230" s="262"/>
      <c r="L230" s="262"/>
      <c r="M230" s="262"/>
      <c r="N230" s="262"/>
      <c r="O230" s="262"/>
      <c r="P230" s="262"/>
      <c r="Q230" s="262"/>
      <c r="R230" s="262"/>
      <c r="S230" s="262"/>
      <c r="T230" s="262"/>
      <c r="U230" s="262"/>
      <c r="V230" s="262"/>
      <c r="W230" s="262"/>
      <c r="X230" s="262"/>
      <c r="Y230" s="236">
        <v>458.40537000654876</v>
      </c>
    </row>
    <row r="231" spans="1:25">
      <c r="A231" s="143"/>
      <c r="B231" s="117">
        <v>1</v>
      </c>
      <c r="C231" s="105">
        <v>5</v>
      </c>
      <c r="D231" s="237">
        <v>416.50294695481324</v>
      </c>
      <c r="E231" s="237">
        <v>500</v>
      </c>
      <c r="F231" s="237">
        <v>410</v>
      </c>
      <c r="G231" s="279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44"/>
    </row>
    <row r="232" spans="1:25">
      <c r="A232" s="143"/>
      <c r="B232" s="117">
        <v>1</v>
      </c>
      <c r="C232" s="105">
        <v>6</v>
      </c>
      <c r="D232" s="237">
        <v>408.64440078585449</v>
      </c>
      <c r="E232" s="237">
        <v>500</v>
      </c>
      <c r="F232" s="237">
        <v>589.99999999999989</v>
      </c>
      <c r="G232" s="279"/>
      <c r="H232" s="262"/>
      <c r="I232" s="262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44"/>
    </row>
    <row r="233" spans="1:25">
      <c r="A233" s="143"/>
      <c r="B233" s="118" t="s">
        <v>185</v>
      </c>
      <c r="C233" s="110"/>
      <c r="D233" s="246">
        <v>416.50294695481324</v>
      </c>
      <c r="E233" s="246">
        <v>500</v>
      </c>
      <c r="F233" s="246">
        <v>465</v>
      </c>
      <c r="G233" s="279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44"/>
    </row>
    <row r="234" spans="1:25">
      <c r="A234" s="143"/>
      <c r="B234" s="2" t="s">
        <v>186</v>
      </c>
      <c r="C234" s="137"/>
      <c r="D234" s="242">
        <v>412.57367387033389</v>
      </c>
      <c r="E234" s="242">
        <v>500</v>
      </c>
      <c r="F234" s="242">
        <v>445</v>
      </c>
      <c r="G234" s="279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44"/>
    </row>
    <row r="235" spans="1:25">
      <c r="A235" s="143"/>
      <c r="B235" s="2" t="s">
        <v>187</v>
      </c>
      <c r="C235" s="137"/>
      <c r="D235" s="242">
        <v>16.484225511515163</v>
      </c>
      <c r="E235" s="242">
        <v>0</v>
      </c>
      <c r="F235" s="242">
        <v>72.318738927058178</v>
      </c>
      <c r="G235" s="279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44"/>
    </row>
    <row r="236" spans="1:25">
      <c r="A236" s="143"/>
      <c r="B236" s="2" t="s">
        <v>96</v>
      </c>
      <c r="C236" s="137"/>
      <c r="D236" s="111">
        <v>3.9577692383779339E-2</v>
      </c>
      <c r="E236" s="111">
        <v>0</v>
      </c>
      <c r="F236" s="111">
        <v>0.15552416973560898</v>
      </c>
      <c r="G236" s="16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9"/>
    </row>
    <row r="237" spans="1:25">
      <c r="A237" s="143"/>
      <c r="B237" s="119" t="s">
        <v>188</v>
      </c>
      <c r="C237" s="137"/>
      <c r="D237" s="111">
        <v>-9.1409101623606381E-2</v>
      </c>
      <c r="E237" s="111">
        <v>9.0737658664114207E-2</v>
      </c>
      <c r="F237" s="111">
        <v>1.4386022557626221E-2</v>
      </c>
      <c r="G237" s="16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9"/>
    </row>
    <row r="238" spans="1:25">
      <c r="B238" s="149"/>
      <c r="C238" s="118"/>
      <c r="D238" s="134"/>
      <c r="E238" s="134"/>
      <c r="F238" s="134"/>
    </row>
    <row r="239" spans="1:25" ht="19.5">
      <c r="B239" s="153" t="s">
        <v>533</v>
      </c>
      <c r="Y239" s="135" t="s">
        <v>67</v>
      </c>
    </row>
    <row r="240" spans="1:25" ht="19.5">
      <c r="A240" s="126" t="s">
        <v>235</v>
      </c>
      <c r="B240" s="116" t="s">
        <v>141</v>
      </c>
      <c r="C240" s="113" t="s">
        <v>142</v>
      </c>
      <c r="D240" s="114" t="s">
        <v>165</v>
      </c>
      <c r="E240" s="115" t="s">
        <v>165</v>
      </c>
      <c r="F240" s="115" t="s">
        <v>165</v>
      </c>
      <c r="G240" s="115" t="s">
        <v>165</v>
      </c>
      <c r="H240" s="115" t="s">
        <v>165</v>
      </c>
      <c r="I240" s="115" t="s">
        <v>165</v>
      </c>
      <c r="J240" s="115" t="s">
        <v>165</v>
      </c>
      <c r="K240" s="115" t="s">
        <v>165</v>
      </c>
      <c r="L240" s="115" t="s">
        <v>165</v>
      </c>
      <c r="M240" s="115" t="s">
        <v>165</v>
      </c>
      <c r="N240" s="115" t="s">
        <v>165</v>
      </c>
      <c r="O240" s="115" t="s">
        <v>165</v>
      </c>
      <c r="P240" s="115" t="s">
        <v>165</v>
      </c>
      <c r="Q240" s="115" t="s">
        <v>165</v>
      </c>
      <c r="R240" s="166"/>
      <c r="S240" s="2"/>
      <c r="T240" s="2"/>
      <c r="U240" s="2"/>
      <c r="V240" s="2"/>
      <c r="W240" s="2"/>
      <c r="X240" s="2"/>
      <c r="Y240" s="135">
        <v>1</v>
      </c>
    </row>
    <row r="241" spans="1:25">
      <c r="A241" s="143"/>
      <c r="B241" s="117" t="s">
        <v>166</v>
      </c>
      <c r="C241" s="105" t="s">
        <v>166</v>
      </c>
      <c r="D241" s="164" t="s">
        <v>167</v>
      </c>
      <c r="E241" s="165" t="s">
        <v>168</v>
      </c>
      <c r="F241" s="165" t="s">
        <v>169</v>
      </c>
      <c r="G241" s="165" t="s">
        <v>170</v>
      </c>
      <c r="H241" s="165" t="s">
        <v>171</v>
      </c>
      <c r="I241" s="165" t="s">
        <v>172</v>
      </c>
      <c r="J241" s="165" t="s">
        <v>175</v>
      </c>
      <c r="K241" s="165" t="s">
        <v>176</v>
      </c>
      <c r="L241" s="165" t="s">
        <v>177</v>
      </c>
      <c r="M241" s="165" t="s">
        <v>178</v>
      </c>
      <c r="N241" s="165" t="s">
        <v>179</v>
      </c>
      <c r="O241" s="165" t="s">
        <v>180</v>
      </c>
      <c r="P241" s="165" t="s">
        <v>190</v>
      </c>
      <c r="Q241" s="165" t="s">
        <v>182</v>
      </c>
      <c r="R241" s="166"/>
      <c r="S241" s="2"/>
      <c r="T241" s="2"/>
      <c r="U241" s="2"/>
      <c r="V241" s="2"/>
      <c r="W241" s="2"/>
      <c r="X241" s="2"/>
      <c r="Y241" s="135" t="s">
        <v>1</v>
      </c>
    </row>
    <row r="242" spans="1:25">
      <c r="A242" s="143"/>
      <c r="B242" s="117"/>
      <c r="C242" s="105"/>
      <c r="D242" s="106" t="s">
        <v>120</v>
      </c>
      <c r="E242" s="107" t="s">
        <v>120</v>
      </c>
      <c r="F242" s="107" t="s">
        <v>120</v>
      </c>
      <c r="G242" s="107" t="s">
        <v>120</v>
      </c>
      <c r="H242" s="107" t="s">
        <v>120</v>
      </c>
      <c r="I242" s="107" t="s">
        <v>120</v>
      </c>
      <c r="J242" s="107" t="s">
        <v>120</v>
      </c>
      <c r="K242" s="107" t="s">
        <v>120</v>
      </c>
      <c r="L242" s="107" t="s">
        <v>120</v>
      </c>
      <c r="M242" s="107" t="s">
        <v>120</v>
      </c>
      <c r="N242" s="107" t="s">
        <v>120</v>
      </c>
      <c r="O242" s="107" t="s">
        <v>120</v>
      </c>
      <c r="P242" s="107" t="s">
        <v>120</v>
      </c>
      <c r="Q242" s="107" t="s">
        <v>120</v>
      </c>
      <c r="R242" s="166"/>
      <c r="S242" s="2"/>
      <c r="T242" s="2"/>
      <c r="U242" s="2"/>
      <c r="V242" s="2"/>
      <c r="W242" s="2"/>
      <c r="X242" s="2"/>
      <c r="Y242" s="135">
        <v>3</v>
      </c>
    </row>
    <row r="243" spans="1:25">
      <c r="A243" s="143"/>
      <c r="B243" s="117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66"/>
      <c r="S243" s="2"/>
      <c r="T243" s="2"/>
      <c r="U243" s="2"/>
      <c r="V243" s="2"/>
      <c r="W243" s="2"/>
      <c r="X243" s="2"/>
      <c r="Y243" s="135">
        <v>3</v>
      </c>
    </row>
    <row r="244" spans="1:25">
      <c r="A244" s="143"/>
      <c r="B244" s="116">
        <v>1</v>
      </c>
      <c r="C244" s="112">
        <v>1</v>
      </c>
      <c r="D244" s="199">
        <v>8.3000000000000004E-2</v>
      </c>
      <c r="E244" s="199">
        <v>8.5000000000000006E-2</v>
      </c>
      <c r="F244" s="201">
        <v>0.09</v>
      </c>
      <c r="G244" s="199">
        <v>0.08</v>
      </c>
      <c r="H244" s="201">
        <v>0.08</v>
      </c>
      <c r="I244" s="198">
        <v>0.09</v>
      </c>
      <c r="J244" s="201">
        <v>8.1000000000000003E-2</v>
      </c>
      <c r="K244" s="199">
        <v>8.1000000000000003E-2</v>
      </c>
      <c r="L244" s="199">
        <v>0.08</v>
      </c>
      <c r="M244" s="198">
        <v>7.0000000000000007E-2</v>
      </c>
      <c r="N244" s="199">
        <v>7.5622800000000004E-2</v>
      </c>
      <c r="O244" s="199">
        <v>0.08</v>
      </c>
      <c r="P244" s="199">
        <v>0.08</v>
      </c>
      <c r="Q244" s="199">
        <v>8.2000000000000003E-2</v>
      </c>
      <c r="R244" s="202"/>
      <c r="S244" s="203"/>
      <c r="T244" s="203"/>
      <c r="U244" s="203"/>
      <c r="V244" s="203"/>
      <c r="W244" s="203"/>
      <c r="X244" s="203"/>
      <c r="Y244" s="204">
        <v>1</v>
      </c>
    </row>
    <row r="245" spans="1:25">
      <c r="A245" s="143"/>
      <c r="B245" s="117">
        <v>1</v>
      </c>
      <c r="C245" s="105">
        <v>2</v>
      </c>
      <c r="D245" s="206">
        <v>8.4000000000000005E-2</v>
      </c>
      <c r="E245" s="206">
        <v>8.4000000000000005E-2</v>
      </c>
      <c r="F245" s="208">
        <v>0.08</v>
      </c>
      <c r="G245" s="206">
        <v>0.08</v>
      </c>
      <c r="H245" s="208">
        <v>8.1000000000000003E-2</v>
      </c>
      <c r="I245" s="205">
        <v>0.08</v>
      </c>
      <c r="J245" s="208">
        <v>8.3000000000000004E-2</v>
      </c>
      <c r="K245" s="206">
        <v>7.4999999999999997E-2</v>
      </c>
      <c r="L245" s="206">
        <v>0.08</v>
      </c>
      <c r="M245" s="205">
        <v>7.0000000000000007E-2</v>
      </c>
      <c r="N245" s="206">
        <v>7.5622800000000004E-2</v>
      </c>
      <c r="O245" s="206">
        <v>0.08</v>
      </c>
      <c r="P245" s="206">
        <v>0.08</v>
      </c>
      <c r="Q245" s="206">
        <v>8.2000000000000003E-2</v>
      </c>
      <c r="R245" s="202"/>
      <c r="S245" s="203"/>
      <c r="T245" s="203"/>
      <c r="U245" s="203"/>
      <c r="V245" s="203"/>
      <c r="W245" s="203"/>
      <c r="X245" s="203"/>
      <c r="Y245" s="204" t="e">
        <v>#N/A</v>
      </c>
    </row>
    <row r="246" spans="1:25">
      <c r="A246" s="143"/>
      <c r="B246" s="117">
        <v>1</v>
      </c>
      <c r="C246" s="105">
        <v>3</v>
      </c>
      <c r="D246" s="206">
        <v>8.4000000000000005E-2</v>
      </c>
      <c r="E246" s="206">
        <v>8.2000000000000003E-2</v>
      </c>
      <c r="F246" s="208">
        <v>0.08</v>
      </c>
      <c r="G246" s="206">
        <v>0.08</v>
      </c>
      <c r="H246" s="208">
        <v>0.08</v>
      </c>
      <c r="I246" s="205">
        <v>0.08</v>
      </c>
      <c r="J246" s="208">
        <v>8.1000000000000003E-2</v>
      </c>
      <c r="K246" s="208">
        <v>8.5999999999999993E-2</v>
      </c>
      <c r="L246" s="125">
        <v>0.08</v>
      </c>
      <c r="M246" s="207">
        <v>7.0000000000000007E-2</v>
      </c>
      <c r="N246" s="125">
        <v>7.7914399999999995E-2</v>
      </c>
      <c r="O246" s="125">
        <v>0.08</v>
      </c>
      <c r="P246" s="125">
        <v>0.08</v>
      </c>
      <c r="Q246" s="125">
        <v>8.2000000000000003E-2</v>
      </c>
      <c r="R246" s="202"/>
      <c r="S246" s="203"/>
      <c r="T246" s="203"/>
      <c r="U246" s="203"/>
      <c r="V246" s="203"/>
      <c r="W246" s="203"/>
      <c r="X246" s="203"/>
      <c r="Y246" s="204">
        <v>16</v>
      </c>
    </row>
    <row r="247" spans="1:25">
      <c r="A247" s="143"/>
      <c r="B247" s="117">
        <v>1</v>
      </c>
      <c r="C247" s="105">
        <v>4</v>
      </c>
      <c r="D247" s="206">
        <v>8.3000000000000004E-2</v>
      </c>
      <c r="E247" s="206">
        <v>8.4000000000000005E-2</v>
      </c>
      <c r="F247" s="208">
        <v>0.09</v>
      </c>
      <c r="G247" s="206">
        <v>0.08</v>
      </c>
      <c r="H247" s="208">
        <v>8.1000000000000003E-2</v>
      </c>
      <c r="I247" s="205">
        <v>0.09</v>
      </c>
      <c r="J247" s="208">
        <v>8.1000000000000003E-2</v>
      </c>
      <c r="K247" s="208">
        <v>8.7999999999999995E-2</v>
      </c>
      <c r="L247" s="125">
        <v>0.08</v>
      </c>
      <c r="M247" s="207">
        <v>7.0000000000000007E-2</v>
      </c>
      <c r="N247" s="125">
        <v>7.5622800000000004E-2</v>
      </c>
      <c r="O247" s="265">
        <v>7.0000000000000007E-2</v>
      </c>
      <c r="P247" s="125">
        <v>0.08</v>
      </c>
      <c r="Q247" s="125">
        <v>8.1000000000000003E-2</v>
      </c>
      <c r="R247" s="202"/>
      <c r="S247" s="203"/>
      <c r="T247" s="203"/>
      <c r="U247" s="203"/>
      <c r="V247" s="203"/>
      <c r="W247" s="203"/>
      <c r="X247" s="203"/>
      <c r="Y247" s="204">
        <v>8.12475E-2</v>
      </c>
    </row>
    <row r="248" spans="1:25">
      <c r="A248" s="143"/>
      <c r="B248" s="117">
        <v>1</v>
      </c>
      <c r="C248" s="105">
        <v>5</v>
      </c>
      <c r="D248" s="206">
        <v>8.4000000000000005E-2</v>
      </c>
      <c r="E248" s="206">
        <v>8.3000000000000004E-2</v>
      </c>
      <c r="F248" s="206">
        <v>0.08</v>
      </c>
      <c r="G248" s="206">
        <v>0.08</v>
      </c>
      <c r="H248" s="206">
        <v>8.1000000000000003E-2</v>
      </c>
      <c r="I248" s="205">
        <v>0.09</v>
      </c>
      <c r="J248" s="206">
        <v>0.08</v>
      </c>
      <c r="K248" s="206">
        <v>8.4000000000000005E-2</v>
      </c>
      <c r="L248" s="206">
        <v>0.08</v>
      </c>
      <c r="M248" s="205">
        <v>7.0000000000000007E-2</v>
      </c>
      <c r="N248" s="206">
        <v>7.5622800000000004E-2</v>
      </c>
      <c r="O248" s="206">
        <v>0.08</v>
      </c>
      <c r="P248" s="206">
        <v>0.08</v>
      </c>
      <c r="Q248" s="206">
        <v>8.2000000000000003E-2</v>
      </c>
      <c r="R248" s="202"/>
      <c r="S248" s="203"/>
      <c r="T248" s="203"/>
      <c r="U248" s="203"/>
      <c r="V248" s="203"/>
      <c r="W248" s="203"/>
      <c r="X248" s="203"/>
      <c r="Y248" s="138"/>
    </row>
    <row r="249" spans="1:25">
      <c r="A249" s="143"/>
      <c r="B249" s="117">
        <v>1</v>
      </c>
      <c r="C249" s="105">
        <v>6</v>
      </c>
      <c r="D249" s="206">
        <v>8.5999999999999993E-2</v>
      </c>
      <c r="E249" s="206">
        <v>8.2000000000000003E-2</v>
      </c>
      <c r="F249" s="206">
        <v>0.09</v>
      </c>
      <c r="G249" s="206">
        <v>0.08</v>
      </c>
      <c r="H249" s="206">
        <v>8.1000000000000003E-2</v>
      </c>
      <c r="I249" s="205">
        <v>0.09</v>
      </c>
      <c r="J249" s="206">
        <v>0.08</v>
      </c>
      <c r="K249" s="206">
        <v>8.2500000000000004E-2</v>
      </c>
      <c r="L249" s="209">
        <v>0.09</v>
      </c>
      <c r="M249" s="205">
        <v>7.0000000000000007E-2</v>
      </c>
      <c r="N249" s="206">
        <v>7.7914399999999995E-2</v>
      </c>
      <c r="O249" s="206">
        <v>0.08</v>
      </c>
      <c r="P249" s="206">
        <v>0.08</v>
      </c>
      <c r="Q249" s="206">
        <v>8.2000000000000003E-2</v>
      </c>
      <c r="R249" s="202"/>
      <c r="S249" s="203"/>
      <c r="T249" s="203"/>
      <c r="U249" s="203"/>
      <c r="V249" s="203"/>
      <c r="W249" s="203"/>
      <c r="X249" s="203"/>
      <c r="Y249" s="138"/>
    </row>
    <row r="250" spans="1:25">
      <c r="A250" s="143"/>
      <c r="B250" s="118" t="s">
        <v>185</v>
      </c>
      <c r="C250" s="110"/>
      <c r="D250" s="210">
        <v>8.4000000000000005E-2</v>
      </c>
      <c r="E250" s="210">
        <v>8.3333333333333329E-2</v>
      </c>
      <c r="F250" s="210">
        <v>8.5000000000000006E-2</v>
      </c>
      <c r="G250" s="210">
        <v>0.08</v>
      </c>
      <c r="H250" s="210">
        <v>8.0666666666666678E-2</v>
      </c>
      <c r="I250" s="210">
        <v>8.6666666666666656E-2</v>
      </c>
      <c r="J250" s="210">
        <v>8.1000000000000003E-2</v>
      </c>
      <c r="K250" s="210">
        <v>8.2750000000000004E-2</v>
      </c>
      <c r="L250" s="210">
        <v>8.1666666666666665E-2</v>
      </c>
      <c r="M250" s="210">
        <v>7.0000000000000007E-2</v>
      </c>
      <c r="N250" s="210">
        <v>7.6386666666666672E-2</v>
      </c>
      <c r="O250" s="210">
        <v>7.8333333333333338E-2</v>
      </c>
      <c r="P250" s="210">
        <v>0.08</v>
      </c>
      <c r="Q250" s="210">
        <v>8.1833333333333341E-2</v>
      </c>
      <c r="R250" s="202"/>
      <c r="S250" s="203"/>
      <c r="T250" s="203"/>
      <c r="U250" s="203"/>
      <c r="V250" s="203"/>
      <c r="W250" s="203"/>
      <c r="X250" s="203"/>
      <c r="Y250" s="138"/>
    </row>
    <row r="251" spans="1:25">
      <c r="A251" s="143"/>
      <c r="B251" s="2" t="s">
        <v>186</v>
      </c>
      <c r="C251" s="137"/>
      <c r="D251" s="125">
        <v>8.4000000000000005E-2</v>
      </c>
      <c r="E251" s="125">
        <v>8.3500000000000005E-2</v>
      </c>
      <c r="F251" s="125">
        <v>8.4999999999999992E-2</v>
      </c>
      <c r="G251" s="125">
        <v>0.08</v>
      </c>
      <c r="H251" s="125">
        <v>8.1000000000000003E-2</v>
      </c>
      <c r="I251" s="125">
        <v>0.09</v>
      </c>
      <c r="J251" s="125">
        <v>8.1000000000000003E-2</v>
      </c>
      <c r="K251" s="125">
        <v>8.3250000000000005E-2</v>
      </c>
      <c r="L251" s="125">
        <v>0.08</v>
      </c>
      <c r="M251" s="125">
        <v>7.0000000000000007E-2</v>
      </c>
      <c r="N251" s="125">
        <v>7.5622800000000004E-2</v>
      </c>
      <c r="O251" s="125">
        <v>0.08</v>
      </c>
      <c r="P251" s="125">
        <v>0.08</v>
      </c>
      <c r="Q251" s="125">
        <v>8.2000000000000003E-2</v>
      </c>
      <c r="R251" s="202"/>
      <c r="S251" s="203"/>
      <c r="T251" s="203"/>
      <c r="U251" s="203"/>
      <c r="V251" s="203"/>
      <c r="W251" s="203"/>
      <c r="X251" s="203"/>
      <c r="Y251" s="138"/>
    </row>
    <row r="252" spans="1:25">
      <c r="A252" s="143"/>
      <c r="B252" s="2" t="s">
        <v>187</v>
      </c>
      <c r="C252" s="137"/>
      <c r="D252" s="125">
        <v>1.0954451150103281E-3</v>
      </c>
      <c r="E252" s="125">
        <v>1.2110601416389978E-3</v>
      </c>
      <c r="F252" s="125">
        <v>5.4772255750516587E-3</v>
      </c>
      <c r="G252" s="125">
        <v>0</v>
      </c>
      <c r="H252" s="125">
        <v>5.1639777949432275E-4</v>
      </c>
      <c r="I252" s="125">
        <v>5.1639777949432199E-3</v>
      </c>
      <c r="J252" s="125">
        <v>1.0954451150103333E-3</v>
      </c>
      <c r="K252" s="125">
        <v>4.5359673720166893E-3</v>
      </c>
      <c r="L252" s="125">
        <v>4.082482904638628E-3</v>
      </c>
      <c r="M252" s="125">
        <v>0</v>
      </c>
      <c r="N252" s="125">
        <v>1.1833771514891843E-3</v>
      </c>
      <c r="O252" s="125">
        <v>4.082482904638628E-3</v>
      </c>
      <c r="P252" s="125">
        <v>0</v>
      </c>
      <c r="Q252" s="125">
        <v>4.0824829046386341E-4</v>
      </c>
      <c r="R252" s="166"/>
      <c r="S252" s="2"/>
      <c r="T252" s="2"/>
      <c r="U252" s="2"/>
      <c r="V252" s="2"/>
      <c r="W252" s="2"/>
      <c r="X252" s="2"/>
      <c r="Y252" s="138"/>
    </row>
    <row r="253" spans="1:25">
      <c r="A253" s="143"/>
      <c r="B253" s="2" t="s">
        <v>96</v>
      </c>
      <c r="C253" s="137"/>
      <c r="D253" s="111">
        <v>1.3041013273932476E-2</v>
      </c>
      <c r="E253" s="111">
        <v>1.4532721699667973E-2</v>
      </c>
      <c r="F253" s="111">
        <v>6.4437947941784215E-2</v>
      </c>
      <c r="G253" s="111">
        <v>0</v>
      </c>
      <c r="H253" s="111">
        <v>6.4016253656320994E-3</v>
      </c>
      <c r="I253" s="111">
        <v>5.9584359172421775E-2</v>
      </c>
      <c r="J253" s="111">
        <v>1.3524013765559669E-2</v>
      </c>
      <c r="K253" s="111">
        <v>5.4815315673917696E-2</v>
      </c>
      <c r="L253" s="111">
        <v>4.9989586587411775E-2</v>
      </c>
      <c r="M253" s="111">
        <v>0</v>
      </c>
      <c r="N253" s="111">
        <v>1.5491933384829607E-2</v>
      </c>
      <c r="O253" s="111">
        <v>5.2116803037939932E-2</v>
      </c>
      <c r="P253" s="111">
        <v>0</v>
      </c>
      <c r="Q253" s="111">
        <v>4.9887774802101431E-3</v>
      </c>
      <c r="R253" s="166"/>
      <c r="S253" s="2"/>
      <c r="T253" s="2"/>
      <c r="U253" s="2"/>
      <c r="V253" s="2"/>
      <c r="W253" s="2"/>
      <c r="X253" s="2"/>
      <c r="Y253" s="139"/>
    </row>
    <row r="254" spans="1:25">
      <c r="A254" s="143"/>
      <c r="B254" s="119" t="s">
        <v>188</v>
      </c>
      <c r="C254" s="137"/>
      <c r="D254" s="111">
        <v>3.387796547586075E-2</v>
      </c>
      <c r="E254" s="111">
        <v>2.5672584797480802E-2</v>
      </c>
      <c r="F254" s="111">
        <v>4.618603649343056E-2</v>
      </c>
      <c r="G254" s="111">
        <v>-1.535431859441827E-2</v>
      </c>
      <c r="H254" s="111">
        <v>-7.1489379160383226E-3</v>
      </c>
      <c r="I254" s="111">
        <v>6.6699488189380096E-2</v>
      </c>
      <c r="J254" s="111">
        <v>-3.0462475768484598E-3</v>
      </c>
      <c r="K254" s="111">
        <v>1.8492876703898542E-2</v>
      </c>
      <c r="L254" s="111">
        <v>5.1591331015312658E-3</v>
      </c>
      <c r="M254" s="111">
        <v>-0.13843502877011593</v>
      </c>
      <c r="N254" s="111">
        <v>-5.9827481871236987E-2</v>
      </c>
      <c r="O254" s="111">
        <v>-3.5867770290367806E-2</v>
      </c>
      <c r="P254" s="111">
        <v>-1.535431859441827E-2</v>
      </c>
      <c r="Q254" s="111">
        <v>7.2104782711264193E-3</v>
      </c>
      <c r="R254" s="166"/>
      <c r="S254" s="2"/>
      <c r="T254" s="2"/>
      <c r="U254" s="2"/>
      <c r="V254" s="2"/>
      <c r="W254" s="2"/>
      <c r="X254" s="2"/>
      <c r="Y254" s="139"/>
    </row>
    <row r="255" spans="1:25">
      <c r="B255" s="149"/>
      <c r="C255" s="118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</row>
    <row r="256" spans="1:25">
      <c r="B256" s="153" t="s">
        <v>534</v>
      </c>
      <c r="Y256" s="135" t="s">
        <v>199</v>
      </c>
    </row>
    <row r="257" spans="1:25">
      <c r="A257" s="126" t="s">
        <v>37</v>
      </c>
      <c r="B257" s="116" t="s">
        <v>141</v>
      </c>
      <c r="C257" s="113" t="s">
        <v>142</v>
      </c>
      <c r="D257" s="114" t="s">
        <v>165</v>
      </c>
      <c r="E257" s="115" t="s">
        <v>165</v>
      </c>
      <c r="F257" s="16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5">
        <v>1</v>
      </c>
    </row>
    <row r="258" spans="1:25">
      <c r="A258" s="143"/>
      <c r="B258" s="117" t="s">
        <v>166</v>
      </c>
      <c r="C258" s="105" t="s">
        <v>166</v>
      </c>
      <c r="D258" s="164" t="s">
        <v>177</v>
      </c>
      <c r="E258" s="165" t="s">
        <v>179</v>
      </c>
      <c r="F258" s="16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5" t="s">
        <v>3</v>
      </c>
    </row>
    <row r="259" spans="1:25">
      <c r="A259" s="143"/>
      <c r="B259" s="117"/>
      <c r="C259" s="105"/>
      <c r="D259" s="106" t="s">
        <v>120</v>
      </c>
      <c r="E259" s="107" t="s">
        <v>120</v>
      </c>
      <c r="F259" s="16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5">
        <v>0</v>
      </c>
    </row>
    <row r="260" spans="1:25">
      <c r="A260" s="143"/>
      <c r="B260" s="117"/>
      <c r="C260" s="105"/>
      <c r="D260" s="132"/>
      <c r="E260" s="132"/>
      <c r="F260" s="16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5">
        <v>0</v>
      </c>
    </row>
    <row r="261" spans="1:25">
      <c r="A261" s="143"/>
      <c r="B261" s="116">
        <v>1</v>
      </c>
      <c r="C261" s="112">
        <v>1</v>
      </c>
      <c r="D261" s="232" t="s">
        <v>110</v>
      </c>
      <c r="E261" s="229" t="s">
        <v>111</v>
      </c>
      <c r="F261" s="279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36">
        <v>1</v>
      </c>
    </row>
    <row r="262" spans="1:25">
      <c r="A262" s="143"/>
      <c r="B262" s="117">
        <v>1</v>
      </c>
      <c r="C262" s="105">
        <v>2</v>
      </c>
      <c r="D262" s="239" t="s">
        <v>110</v>
      </c>
      <c r="E262" s="237" t="s">
        <v>111</v>
      </c>
      <c r="F262" s="279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36">
        <v>21</v>
      </c>
    </row>
    <row r="263" spans="1:25">
      <c r="A263" s="143"/>
      <c r="B263" s="117">
        <v>1</v>
      </c>
      <c r="C263" s="105">
        <v>3</v>
      </c>
      <c r="D263" s="239" t="s">
        <v>110</v>
      </c>
      <c r="E263" s="237" t="s">
        <v>111</v>
      </c>
      <c r="F263" s="279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36">
        <v>16</v>
      </c>
    </row>
    <row r="264" spans="1:25">
      <c r="A264" s="143"/>
      <c r="B264" s="117">
        <v>1</v>
      </c>
      <c r="C264" s="105">
        <v>4</v>
      </c>
      <c r="D264" s="239" t="s">
        <v>110</v>
      </c>
      <c r="E264" s="237" t="s">
        <v>111</v>
      </c>
      <c r="F264" s="279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36" t="s">
        <v>110</v>
      </c>
    </row>
    <row r="265" spans="1:25">
      <c r="A265" s="143"/>
      <c r="B265" s="117">
        <v>1</v>
      </c>
      <c r="C265" s="105">
        <v>5</v>
      </c>
      <c r="D265" s="239" t="s">
        <v>110</v>
      </c>
      <c r="E265" s="256">
        <v>10</v>
      </c>
      <c r="F265" s="279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44"/>
    </row>
    <row r="266" spans="1:25">
      <c r="A266" s="143"/>
      <c r="B266" s="117">
        <v>1</v>
      </c>
      <c r="C266" s="105">
        <v>6</v>
      </c>
      <c r="D266" s="239" t="s">
        <v>110</v>
      </c>
      <c r="E266" s="237" t="s">
        <v>111</v>
      </c>
      <c r="F266" s="279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44"/>
    </row>
    <row r="267" spans="1:25">
      <c r="A267" s="143"/>
      <c r="B267" s="118" t="s">
        <v>185</v>
      </c>
      <c r="C267" s="110"/>
      <c r="D267" s="246" t="s">
        <v>543</v>
      </c>
      <c r="E267" s="246">
        <v>10</v>
      </c>
      <c r="F267" s="279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44"/>
    </row>
    <row r="268" spans="1:25">
      <c r="A268" s="143"/>
      <c r="B268" s="2" t="s">
        <v>186</v>
      </c>
      <c r="C268" s="137"/>
      <c r="D268" s="242" t="s">
        <v>543</v>
      </c>
      <c r="E268" s="242">
        <v>10</v>
      </c>
      <c r="F268" s="279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44"/>
    </row>
    <row r="269" spans="1:25">
      <c r="A269" s="143"/>
      <c r="B269" s="2" t="s">
        <v>187</v>
      </c>
      <c r="C269" s="137"/>
      <c r="D269" s="242" t="s">
        <v>543</v>
      </c>
      <c r="E269" s="242" t="s">
        <v>543</v>
      </c>
      <c r="F269" s="279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44"/>
    </row>
    <row r="270" spans="1:25">
      <c r="A270" s="143"/>
      <c r="B270" s="2" t="s">
        <v>96</v>
      </c>
      <c r="C270" s="137"/>
      <c r="D270" s="111" t="s">
        <v>543</v>
      </c>
      <c r="E270" s="111" t="s">
        <v>543</v>
      </c>
      <c r="F270" s="16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9"/>
    </row>
    <row r="271" spans="1:25">
      <c r="A271" s="143"/>
      <c r="B271" s="119" t="s">
        <v>188</v>
      </c>
      <c r="C271" s="137"/>
      <c r="D271" s="111" t="s">
        <v>543</v>
      </c>
      <c r="E271" s="111" t="s">
        <v>543</v>
      </c>
      <c r="F271" s="16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9"/>
    </row>
    <row r="272" spans="1:25">
      <c r="B272" s="149"/>
      <c r="C272" s="118"/>
      <c r="D272" s="134"/>
      <c r="E272" s="134"/>
    </row>
    <row r="273" spans="1:25">
      <c r="B273" s="153" t="s">
        <v>535</v>
      </c>
      <c r="Y273" s="135" t="s">
        <v>199</v>
      </c>
    </row>
    <row r="274" spans="1:25">
      <c r="A274" s="126" t="s">
        <v>60</v>
      </c>
      <c r="B274" s="116" t="s">
        <v>141</v>
      </c>
      <c r="C274" s="113" t="s">
        <v>142</v>
      </c>
      <c r="D274" s="114" t="s">
        <v>165</v>
      </c>
      <c r="E274" s="115" t="s">
        <v>165</v>
      </c>
      <c r="F274" s="115" t="s">
        <v>165</v>
      </c>
      <c r="G274" s="115" t="s">
        <v>165</v>
      </c>
      <c r="H274" s="16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5">
        <v>1</v>
      </c>
    </row>
    <row r="275" spans="1:25">
      <c r="A275" s="143"/>
      <c r="B275" s="117" t="s">
        <v>166</v>
      </c>
      <c r="C275" s="105" t="s">
        <v>166</v>
      </c>
      <c r="D275" s="164" t="s">
        <v>167</v>
      </c>
      <c r="E275" s="165" t="s">
        <v>168</v>
      </c>
      <c r="F275" s="165" t="s">
        <v>177</v>
      </c>
      <c r="G275" s="165" t="s">
        <v>179</v>
      </c>
      <c r="H275" s="16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5" t="s">
        <v>1</v>
      </c>
    </row>
    <row r="276" spans="1:25">
      <c r="A276" s="143"/>
      <c r="B276" s="117"/>
      <c r="C276" s="105"/>
      <c r="D276" s="106" t="s">
        <v>120</v>
      </c>
      <c r="E276" s="107" t="s">
        <v>120</v>
      </c>
      <c r="F276" s="107" t="s">
        <v>120</v>
      </c>
      <c r="G276" s="107" t="s">
        <v>120</v>
      </c>
      <c r="H276" s="16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5">
        <v>3</v>
      </c>
    </row>
    <row r="277" spans="1:25">
      <c r="A277" s="143"/>
      <c r="B277" s="117"/>
      <c r="C277" s="105"/>
      <c r="D277" s="132"/>
      <c r="E277" s="132"/>
      <c r="F277" s="132"/>
      <c r="G277" s="132"/>
      <c r="H277" s="16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5">
        <v>3</v>
      </c>
    </row>
    <row r="278" spans="1:25">
      <c r="A278" s="143"/>
      <c r="B278" s="116">
        <v>1</v>
      </c>
      <c r="C278" s="112">
        <v>1</v>
      </c>
      <c r="D278" s="199">
        <v>4.805382027871212E-2</v>
      </c>
      <c r="E278" s="199">
        <v>4.805382027871212E-2</v>
      </c>
      <c r="F278" s="201">
        <v>4.8000000000000001E-2</v>
      </c>
      <c r="G278" s="198">
        <v>4.3999999999999997E-2</v>
      </c>
      <c r="H278" s="202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4">
        <v>1</v>
      </c>
    </row>
    <row r="279" spans="1:25">
      <c r="A279" s="143"/>
      <c r="B279" s="117">
        <v>1</v>
      </c>
      <c r="C279" s="105">
        <v>2</v>
      </c>
      <c r="D279" s="206">
        <v>4.805382027871212E-2</v>
      </c>
      <c r="E279" s="206">
        <v>4.805382027871212E-2</v>
      </c>
      <c r="F279" s="208">
        <v>4.8000000000000001E-2</v>
      </c>
      <c r="G279" s="205">
        <v>4.4999999999999998E-2</v>
      </c>
      <c r="H279" s="202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4">
        <v>23</v>
      </c>
    </row>
    <row r="280" spans="1:25">
      <c r="A280" s="143"/>
      <c r="B280" s="117">
        <v>1</v>
      </c>
      <c r="C280" s="105">
        <v>3</v>
      </c>
      <c r="D280" s="206">
        <v>4.805382027871212E-2</v>
      </c>
      <c r="E280" s="206">
        <v>4.805382027871212E-2</v>
      </c>
      <c r="F280" s="208">
        <v>0.05</v>
      </c>
      <c r="G280" s="205">
        <v>4.3999999999999997E-2</v>
      </c>
      <c r="H280" s="202"/>
      <c r="I280" s="203"/>
      <c r="J280" s="203"/>
      <c r="K280" s="203"/>
      <c r="L280" s="203"/>
      <c r="M280" s="203"/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4">
        <v>16</v>
      </c>
    </row>
    <row r="281" spans="1:25">
      <c r="A281" s="143"/>
      <c r="B281" s="117">
        <v>1</v>
      </c>
      <c r="C281" s="105">
        <v>4</v>
      </c>
      <c r="D281" s="206">
        <v>4.805382027871212E-2</v>
      </c>
      <c r="E281" s="206">
        <v>4.805382027871212E-2</v>
      </c>
      <c r="F281" s="208">
        <v>4.7E-2</v>
      </c>
      <c r="G281" s="205">
        <v>4.2000000000000003E-2</v>
      </c>
      <c r="H281" s="202"/>
      <c r="I281" s="203"/>
      <c r="J281" s="203"/>
      <c r="K281" s="203"/>
      <c r="L281" s="203"/>
      <c r="M281" s="203"/>
      <c r="N281" s="203"/>
      <c r="O281" s="203"/>
      <c r="P281" s="203"/>
      <c r="Q281" s="203"/>
      <c r="R281" s="203"/>
      <c r="S281" s="203"/>
      <c r="T281" s="203"/>
      <c r="U281" s="203"/>
      <c r="V281" s="203"/>
      <c r="W281" s="203"/>
      <c r="X281" s="203"/>
      <c r="Y281" s="204">
        <v>4.8035880185808087E-2</v>
      </c>
    </row>
    <row r="282" spans="1:25">
      <c r="A282" s="143"/>
      <c r="B282" s="117">
        <v>1</v>
      </c>
      <c r="C282" s="105">
        <v>5</v>
      </c>
      <c r="D282" s="206">
        <v>4.805382027871212E-2</v>
      </c>
      <c r="E282" s="206">
        <v>4.805382027871212E-2</v>
      </c>
      <c r="F282" s="206">
        <v>4.5999999999999999E-2</v>
      </c>
      <c r="G282" s="205">
        <v>4.2999999999999997E-2</v>
      </c>
      <c r="H282" s="202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138"/>
    </row>
    <row r="283" spans="1:25">
      <c r="A283" s="143"/>
      <c r="B283" s="117">
        <v>1</v>
      </c>
      <c r="C283" s="105">
        <v>6</v>
      </c>
      <c r="D283" s="206">
        <v>4.805382027871212E-2</v>
      </c>
      <c r="E283" s="209">
        <v>4.4049335255486106E-2</v>
      </c>
      <c r="F283" s="206">
        <v>4.9000000000000002E-2</v>
      </c>
      <c r="G283" s="205">
        <v>4.2000000000000003E-2</v>
      </c>
      <c r="H283" s="202"/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203"/>
      <c r="T283" s="203"/>
      <c r="U283" s="203"/>
      <c r="V283" s="203"/>
      <c r="W283" s="203"/>
      <c r="X283" s="203"/>
      <c r="Y283" s="138"/>
    </row>
    <row r="284" spans="1:25">
      <c r="A284" s="143"/>
      <c r="B284" s="118" t="s">
        <v>185</v>
      </c>
      <c r="C284" s="110"/>
      <c r="D284" s="210">
        <v>4.8053820278712127E-2</v>
      </c>
      <c r="E284" s="210">
        <v>4.7386406108174454E-2</v>
      </c>
      <c r="F284" s="210">
        <v>4.7999999999999994E-2</v>
      </c>
      <c r="G284" s="210">
        <v>4.3333333333333335E-2</v>
      </c>
      <c r="H284" s="202"/>
      <c r="I284" s="203"/>
      <c r="J284" s="203"/>
      <c r="K284" s="203"/>
      <c r="L284" s="203"/>
      <c r="M284" s="203"/>
      <c r="N284" s="203"/>
      <c r="O284" s="203"/>
      <c r="P284" s="203"/>
      <c r="Q284" s="203"/>
      <c r="R284" s="203"/>
      <c r="S284" s="203"/>
      <c r="T284" s="203"/>
      <c r="U284" s="203"/>
      <c r="V284" s="203"/>
      <c r="W284" s="203"/>
      <c r="X284" s="203"/>
      <c r="Y284" s="138"/>
    </row>
    <row r="285" spans="1:25">
      <c r="A285" s="143"/>
      <c r="B285" s="2" t="s">
        <v>186</v>
      </c>
      <c r="C285" s="137"/>
      <c r="D285" s="125">
        <v>4.805382027871212E-2</v>
      </c>
      <c r="E285" s="125">
        <v>4.805382027871212E-2</v>
      </c>
      <c r="F285" s="125">
        <v>4.8000000000000001E-2</v>
      </c>
      <c r="G285" s="125">
        <v>4.3499999999999997E-2</v>
      </c>
      <c r="H285" s="202"/>
      <c r="I285" s="203"/>
      <c r="J285" s="203"/>
      <c r="K285" s="203"/>
      <c r="L285" s="203"/>
      <c r="M285" s="203"/>
      <c r="N285" s="203"/>
      <c r="O285" s="203"/>
      <c r="P285" s="203"/>
      <c r="Q285" s="203"/>
      <c r="R285" s="203"/>
      <c r="S285" s="203"/>
      <c r="T285" s="203"/>
      <c r="U285" s="203"/>
      <c r="V285" s="203"/>
      <c r="W285" s="203"/>
      <c r="X285" s="203"/>
      <c r="Y285" s="138"/>
    </row>
    <row r="286" spans="1:25">
      <c r="A286" s="143"/>
      <c r="B286" s="2" t="s">
        <v>187</v>
      </c>
      <c r="C286" s="137"/>
      <c r="D286" s="125">
        <v>7.6011774306101464E-18</v>
      </c>
      <c r="E286" s="125">
        <v>1.6348241649201628E-3</v>
      </c>
      <c r="F286" s="125">
        <v>1.4142135623730963E-3</v>
      </c>
      <c r="G286" s="125">
        <v>1.2110601416389947E-3</v>
      </c>
      <c r="H286" s="16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8"/>
    </row>
    <row r="287" spans="1:25">
      <c r="A287" s="143"/>
      <c r="B287" s="2" t="s">
        <v>96</v>
      </c>
      <c r="C287" s="137"/>
      <c r="D287" s="111">
        <v>1.5818050233099725E-16</v>
      </c>
      <c r="E287" s="111">
        <v>3.4499855532157467E-2</v>
      </c>
      <c r="F287" s="111">
        <v>2.9462782549439511E-2</v>
      </c>
      <c r="G287" s="111">
        <v>2.7947541730130646E-2</v>
      </c>
      <c r="H287" s="16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9"/>
    </row>
    <row r="288" spans="1:25">
      <c r="A288" s="143"/>
      <c r="B288" s="119" t="s">
        <v>188</v>
      </c>
      <c r="C288" s="137"/>
      <c r="D288" s="111">
        <v>3.734727631645729E-4</v>
      </c>
      <c r="E288" s="111">
        <v>-1.3520603247434981E-2</v>
      </c>
      <c r="F288" s="111">
        <v>-7.4694552632958988E-4</v>
      </c>
      <c r="G288" s="111">
        <v>-9.7896548044602905E-2</v>
      </c>
      <c r="H288" s="16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9"/>
    </row>
    <row r="289" spans="1:25">
      <c r="B289" s="149"/>
      <c r="C289" s="118"/>
      <c r="D289" s="134"/>
      <c r="E289" s="134"/>
      <c r="F289" s="134"/>
      <c r="G289" s="134"/>
    </row>
    <row r="290" spans="1:25" ht="19.5">
      <c r="B290" s="153" t="s">
        <v>536</v>
      </c>
      <c r="Y290" s="135" t="s">
        <v>67</v>
      </c>
    </row>
    <row r="291" spans="1:25" ht="19.5">
      <c r="A291" s="126" t="s">
        <v>236</v>
      </c>
      <c r="B291" s="116" t="s">
        <v>141</v>
      </c>
      <c r="C291" s="113" t="s">
        <v>142</v>
      </c>
      <c r="D291" s="114" t="s">
        <v>165</v>
      </c>
      <c r="E291" s="115" t="s">
        <v>165</v>
      </c>
      <c r="F291" s="115" t="s">
        <v>165</v>
      </c>
      <c r="G291" s="115" t="s">
        <v>165</v>
      </c>
      <c r="H291" s="115" t="s">
        <v>165</v>
      </c>
      <c r="I291" s="115" t="s">
        <v>165</v>
      </c>
      <c r="J291" s="115" t="s">
        <v>165</v>
      </c>
      <c r="K291" s="115" t="s">
        <v>165</v>
      </c>
      <c r="L291" s="115" t="s">
        <v>165</v>
      </c>
      <c r="M291" s="115" t="s">
        <v>165</v>
      </c>
      <c r="N291" s="115" t="s">
        <v>165</v>
      </c>
      <c r="O291" s="115" t="s">
        <v>165</v>
      </c>
      <c r="P291" s="115" t="s">
        <v>165</v>
      </c>
      <c r="Q291" s="115" t="s">
        <v>165</v>
      </c>
      <c r="R291" s="166"/>
      <c r="S291" s="2"/>
      <c r="T291" s="2"/>
      <c r="U291" s="2"/>
      <c r="V291" s="2"/>
      <c r="W291" s="2"/>
      <c r="X291" s="2"/>
      <c r="Y291" s="135">
        <v>1</v>
      </c>
    </row>
    <row r="292" spans="1:25">
      <c r="A292" s="143"/>
      <c r="B292" s="117" t="s">
        <v>166</v>
      </c>
      <c r="C292" s="105" t="s">
        <v>166</v>
      </c>
      <c r="D292" s="164" t="s">
        <v>167</v>
      </c>
      <c r="E292" s="165" t="s">
        <v>168</v>
      </c>
      <c r="F292" s="165" t="s">
        <v>169</v>
      </c>
      <c r="G292" s="165" t="s">
        <v>170</v>
      </c>
      <c r="H292" s="165" t="s">
        <v>171</v>
      </c>
      <c r="I292" s="165" t="s">
        <v>172</v>
      </c>
      <c r="J292" s="165" t="s">
        <v>175</v>
      </c>
      <c r="K292" s="165" t="s">
        <v>176</v>
      </c>
      <c r="L292" s="165" t="s">
        <v>177</v>
      </c>
      <c r="M292" s="165" t="s">
        <v>178</v>
      </c>
      <c r="N292" s="165" t="s">
        <v>179</v>
      </c>
      <c r="O292" s="165" t="s">
        <v>180</v>
      </c>
      <c r="P292" s="165" t="s">
        <v>190</v>
      </c>
      <c r="Q292" s="165" t="s">
        <v>182</v>
      </c>
      <c r="R292" s="166"/>
      <c r="S292" s="2"/>
      <c r="T292" s="2"/>
      <c r="U292" s="2"/>
      <c r="V292" s="2"/>
      <c r="W292" s="2"/>
      <c r="X292" s="2"/>
      <c r="Y292" s="135" t="s">
        <v>1</v>
      </c>
    </row>
    <row r="293" spans="1:25">
      <c r="A293" s="143"/>
      <c r="B293" s="117"/>
      <c r="C293" s="105"/>
      <c r="D293" s="106" t="s">
        <v>120</v>
      </c>
      <c r="E293" s="107" t="s">
        <v>120</v>
      </c>
      <c r="F293" s="107" t="s">
        <v>120</v>
      </c>
      <c r="G293" s="107" t="s">
        <v>120</v>
      </c>
      <c r="H293" s="107" t="s">
        <v>120</v>
      </c>
      <c r="I293" s="107" t="s">
        <v>120</v>
      </c>
      <c r="J293" s="107" t="s">
        <v>120</v>
      </c>
      <c r="K293" s="107" t="s">
        <v>120</v>
      </c>
      <c r="L293" s="107" t="s">
        <v>120</v>
      </c>
      <c r="M293" s="107" t="s">
        <v>120</v>
      </c>
      <c r="N293" s="107" t="s">
        <v>120</v>
      </c>
      <c r="O293" s="107" t="s">
        <v>120</v>
      </c>
      <c r="P293" s="107" t="s">
        <v>120</v>
      </c>
      <c r="Q293" s="107" t="s">
        <v>120</v>
      </c>
      <c r="R293" s="166"/>
      <c r="S293" s="2"/>
      <c r="T293" s="2"/>
      <c r="U293" s="2"/>
      <c r="V293" s="2"/>
      <c r="W293" s="2"/>
      <c r="X293" s="2"/>
      <c r="Y293" s="135">
        <v>2</v>
      </c>
    </row>
    <row r="294" spans="1:25">
      <c r="A294" s="143"/>
      <c r="B294" s="117"/>
      <c r="C294" s="105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66"/>
      <c r="S294" s="2"/>
      <c r="T294" s="2"/>
      <c r="U294" s="2"/>
      <c r="V294" s="2"/>
      <c r="W294" s="2"/>
      <c r="X294" s="2"/>
      <c r="Y294" s="135">
        <v>3</v>
      </c>
    </row>
    <row r="295" spans="1:25">
      <c r="A295" s="143"/>
      <c r="B295" s="116">
        <v>1</v>
      </c>
      <c r="C295" s="112">
        <v>1</v>
      </c>
      <c r="D295" s="120">
        <v>39.99</v>
      </c>
      <c r="E295" s="120">
        <v>39.950000000000003</v>
      </c>
      <c r="F295" s="155">
        <v>39.4</v>
      </c>
      <c r="G295" s="120">
        <v>39.6</v>
      </c>
      <c r="H295" s="121">
        <v>39.99</v>
      </c>
      <c r="I295" s="120">
        <v>39.9</v>
      </c>
      <c r="J295" s="121">
        <v>40.5</v>
      </c>
      <c r="K295" s="120">
        <v>40.607500000000002</v>
      </c>
      <c r="L295" s="120">
        <v>40.1</v>
      </c>
      <c r="M295" s="120">
        <v>40.200000000000003</v>
      </c>
      <c r="N295" s="120">
        <v>40.026000000000003</v>
      </c>
      <c r="O295" s="120">
        <v>40.200000000000003</v>
      </c>
      <c r="P295" s="120">
        <v>40.200000000000003</v>
      </c>
      <c r="Q295" s="120">
        <v>40.090000000000003</v>
      </c>
      <c r="R295" s="166"/>
      <c r="S295" s="2"/>
      <c r="T295" s="2"/>
      <c r="U295" s="2"/>
      <c r="V295" s="2"/>
      <c r="W295" s="2"/>
      <c r="X295" s="2"/>
      <c r="Y295" s="135">
        <v>1</v>
      </c>
    </row>
    <row r="296" spans="1:25">
      <c r="A296" s="143"/>
      <c r="B296" s="117">
        <v>1</v>
      </c>
      <c r="C296" s="105">
        <v>2</v>
      </c>
      <c r="D296" s="107">
        <v>40.26</v>
      </c>
      <c r="E296" s="107">
        <v>39.78</v>
      </c>
      <c r="F296" s="157">
        <v>39.200000000000003</v>
      </c>
      <c r="G296" s="107">
        <v>40</v>
      </c>
      <c r="H296" s="123">
        <v>40.130000000000003</v>
      </c>
      <c r="I296" s="107">
        <v>40.31</v>
      </c>
      <c r="J296" s="123">
        <v>40.9</v>
      </c>
      <c r="K296" s="107">
        <v>39.869999999999997</v>
      </c>
      <c r="L296" s="107">
        <v>40</v>
      </c>
      <c r="M296" s="107">
        <v>40</v>
      </c>
      <c r="N296" s="107">
        <v>39.970999999999997</v>
      </c>
      <c r="O296" s="107">
        <v>40</v>
      </c>
      <c r="P296" s="107">
        <v>40.5</v>
      </c>
      <c r="Q296" s="107">
        <v>40.64</v>
      </c>
      <c r="R296" s="166"/>
      <c r="S296" s="2"/>
      <c r="T296" s="2"/>
      <c r="U296" s="2"/>
      <c r="V296" s="2"/>
      <c r="W296" s="2"/>
      <c r="X296" s="2"/>
      <c r="Y296" s="135" t="e">
        <v>#N/A</v>
      </c>
    </row>
    <row r="297" spans="1:25">
      <c r="A297" s="143"/>
      <c r="B297" s="117">
        <v>1</v>
      </c>
      <c r="C297" s="105">
        <v>3</v>
      </c>
      <c r="D297" s="107">
        <v>40.35</v>
      </c>
      <c r="E297" s="107">
        <v>40.11</v>
      </c>
      <c r="F297" s="157">
        <v>39.4</v>
      </c>
      <c r="G297" s="107">
        <v>39.9</v>
      </c>
      <c r="H297" s="123">
        <v>40</v>
      </c>
      <c r="I297" s="107">
        <v>39.700000000000003</v>
      </c>
      <c r="J297" s="123">
        <v>40.6</v>
      </c>
      <c r="K297" s="123">
        <v>39.75</v>
      </c>
      <c r="L297" s="109">
        <v>40.1</v>
      </c>
      <c r="M297" s="109">
        <v>39.799999999999997</v>
      </c>
      <c r="N297" s="109">
        <v>40.188000000000002</v>
      </c>
      <c r="O297" s="109">
        <v>40.299999999999997</v>
      </c>
      <c r="P297" s="109">
        <v>40.799999999999997</v>
      </c>
      <c r="Q297" s="109">
        <v>40.380000000000003</v>
      </c>
      <c r="R297" s="166"/>
      <c r="S297" s="2"/>
      <c r="T297" s="2"/>
      <c r="U297" s="2"/>
      <c r="V297" s="2"/>
      <c r="W297" s="2"/>
      <c r="X297" s="2"/>
      <c r="Y297" s="135">
        <v>16</v>
      </c>
    </row>
    <row r="298" spans="1:25">
      <c r="A298" s="143"/>
      <c r="B298" s="117">
        <v>1</v>
      </c>
      <c r="C298" s="105">
        <v>4</v>
      </c>
      <c r="D298" s="107">
        <v>40.08</v>
      </c>
      <c r="E298" s="107">
        <v>39.909999999999997</v>
      </c>
      <c r="F298" s="157">
        <v>39.5</v>
      </c>
      <c r="G298" s="107">
        <v>39.5</v>
      </c>
      <c r="H298" s="123">
        <v>39.950000000000003</v>
      </c>
      <c r="I298" s="107">
        <v>39.97</v>
      </c>
      <c r="J298" s="123">
        <v>40.4</v>
      </c>
      <c r="K298" s="123">
        <v>40.53</v>
      </c>
      <c r="L298" s="109">
        <v>40.1</v>
      </c>
      <c r="M298" s="109">
        <v>40.1</v>
      </c>
      <c r="N298" s="109">
        <v>40.343000000000004</v>
      </c>
      <c r="O298" s="109">
        <v>40.299999999999997</v>
      </c>
      <c r="P298" s="109">
        <v>40</v>
      </c>
      <c r="Q298" s="109">
        <v>40.18</v>
      </c>
      <c r="R298" s="166"/>
      <c r="S298" s="2"/>
      <c r="T298" s="2"/>
      <c r="U298" s="2"/>
      <c r="V298" s="2"/>
      <c r="W298" s="2"/>
      <c r="X298" s="2"/>
      <c r="Y298" s="135">
        <v>40.127967948717952</v>
      </c>
    </row>
    <row r="299" spans="1:25">
      <c r="A299" s="143"/>
      <c r="B299" s="117">
        <v>1</v>
      </c>
      <c r="C299" s="105">
        <v>5</v>
      </c>
      <c r="D299" s="107">
        <v>40.380000000000003</v>
      </c>
      <c r="E299" s="107">
        <v>39.99</v>
      </c>
      <c r="F299" s="156">
        <v>39.200000000000003</v>
      </c>
      <c r="G299" s="107">
        <v>39.9</v>
      </c>
      <c r="H299" s="107">
        <v>39.99</v>
      </c>
      <c r="I299" s="107">
        <v>40.25</v>
      </c>
      <c r="J299" s="107">
        <v>40.5</v>
      </c>
      <c r="K299" s="107">
        <v>40</v>
      </c>
      <c r="L299" s="107">
        <v>40.200000000000003</v>
      </c>
      <c r="M299" s="107">
        <v>40</v>
      </c>
      <c r="N299" s="107">
        <v>39.823999999999998</v>
      </c>
      <c r="O299" s="107">
        <v>40</v>
      </c>
      <c r="P299" s="107">
        <v>40.200000000000003</v>
      </c>
      <c r="Q299" s="107">
        <v>40.31</v>
      </c>
      <c r="R299" s="166"/>
      <c r="S299" s="2"/>
      <c r="T299" s="2"/>
      <c r="U299" s="2"/>
      <c r="V299" s="2"/>
      <c r="W299" s="2"/>
      <c r="X299" s="2"/>
      <c r="Y299" s="136"/>
    </row>
    <row r="300" spans="1:25">
      <c r="A300" s="143"/>
      <c r="B300" s="117">
        <v>1</v>
      </c>
      <c r="C300" s="105">
        <v>6</v>
      </c>
      <c r="D300" s="107">
        <v>40.549999999999997</v>
      </c>
      <c r="E300" s="107">
        <v>40.14</v>
      </c>
      <c r="F300" s="156">
        <v>39.4</v>
      </c>
      <c r="G300" s="107">
        <v>40</v>
      </c>
      <c r="H300" s="107">
        <v>39.81</v>
      </c>
      <c r="I300" s="107">
        <v>39.49</v>
      </c>
      <c r="J300" s="107">
        <v>40.200000000000003</v>
      </c>
      <c r="K300" s="107">
        <v>40.31</v>
      </c>
      <c r="L300" s="107">
        <v>40.1</v>
      </c>
      <c r="M300" s="107">
        <v>39.799999999999997</v>
      </c>
      <c r="N300" s="107">
        <v>40.262</v>
      </c>
      <c r="O300" s="107">
        <v>40.200000000000003</v>
      </c>
      <c r="P300" s="107">
        <v>40.1</v>
      </c>
      <c r="Q300" s="107">
        <v>40.42</v>
      </c>
      <c r="R300" s="166"/>
      <c r="S300" s="2"/>
      <c r="T300" s="2"/>
      <c r="U300" s="2"/>
      <c r="V300" s="2"/>
      <c r="W300" s="2"/>
      <c r="X300" s="2"/>
      <c r="Y300" s="136"/>
    </row>
    <row r="301" spans="1:25">
      <c r="A301" s="143"/>
      <c r="B301" s="118" t="s">
        <v>185</v>
      </c>
      <c r="C301" s="110"/>
      <c r="D301" s="124">
        <v>40.268333333333338</v>
      </c>
      <c r="E301" s="124">
        <v>39.979999999999997</v>
      </c>
      <c r="F301" s="124">
        <v>39.35</v>
      </c>
      <c r="G301" s="124">
        <v>39.81666666666667</v>
      </c>
      <c r="H301" s="124">
        <v>39.978333333333332</v>
      </c>
      <c r="I301" s="124">
        <v>39.936666666666667</v>
      </c>
      <c r="J301" s="124">
        <v>40.516666666666673</v>
      </c>
      <c r="K301" s="124">
        <v>40.177916666666668</v>
      </c>
      <c r="L301" s="124">
        <v>40.1</v>
      </c>
      <c r="M301" s="124">
        <v>39.983333333333327</v>
      </c>
      <c r="N301" s="124">
        <v>40.102333333333341</v>
      </c>
      <c r="O301" s="124">
        <v>40.166666666666664</v>
      </c>
      <c r="P301" s="124">
        <v>40.299999999999997</v>
      </c>
      <c r="Q301" s="124">
        <v>40.336666666666673</v>
      </c>
      <c r="R301" s="166"/>
      <c r="S301" s="2"/>
      <c r="T301" s="2"/>
      <c r="U301" s="2"/>
      <c r="V301" s="2"/>
      <c r="W301" s="2"/>
      <c r="X301" s="2"/>
      <c r="Y301" s="136"/>
    </row>
    <row r="302" spans="1:25">
      <c r="A302" s="143"/>
      <c r="B302" s="2" t="s">
        <v>186</v>
      </c>
      <c r="C302" s="137"/>
      <c r="D302" s="109">
        <v>40.305</v>
      </c>
      <c r="E302" s="109">
        <v>39.97</v>
      </c>
      <c r="F302" s="109">
        <v>39.4</v>
      </c>
      <c r="G302" s="109">
        <v>39.9</v>
      </c>
      <c r="H302" s="109">
        <v>39.99</v>
      </c>
      <c r="I302" s="109">
        <v>39.935000000000002</v>
      </c>
      <c r="J302" s="109">
        <v>40.5</v>
      </c>
      <c r="K302" s="109">
        <v>40.155000000000001</v>
      </c>
      <c r="L302" s="109">
        <v>40.1</v>
      </c>
      <c r="M302" s="109">
        <v>40</v>
      </c>
      <c r="N302" s="109">
        <v>40.106999999999999</v>
      </c>
      <c r="O302" s="109">
        <v>40.200000000000003</v>
      </c>
      <c r="P302" s="109">
        <v>40.200000000000003</v>
      </c>
      <c r="Q302" s="109">
        <v>40.344999999999999</v>
      </c>
      <c r="R302" s="166"/>
      <c r="S302" s="2"/>
      <c r="T302" s="2"/>
      <c r="U302" s="2"/>
      <c r="V302" s="2"/>
      <c r="W302" s="2"/>
      <c r="X302" s="2"/>
      <c r="Y302" s="136"/>
    </row>
    <row r="303" spans="1:25">
      <c r="A303" s="143"/>
      <c r="B303" s="2" t="s">
        <v>187</v>
      </c>
      <c r="C303" s="137"/>
      <c r="D303" s="125">
        <v>0.20566153424174005</v>
      </c>
      <c r="E303" s="125">
        <v>0.13296616110875722</v>
      </c>
      <c r="F303" s="125">
        <v>0.12247448713915716</v>
      </c>
      <c r="G303" s="125">
        <v>0.21369760566432758</v>
      </c>
      <c r="H303" s="125">
        <v>0.10284292229738834</v>
      </c>
      <c r="I303" s="125">
        <v>0.31481211327816849</v>
      </c>
      <c r="J303" s="125">
        <v>0.23166067138525304</v>
      </c>
      <c r="K303" s="125">
        <v>0.35651934262626978</v>
      </c>
      <c r="L303" s="125">
        <v>6.3245553203368485E-2</v>
      </c>
      <c r="M303" s="125">
        <v>0.16020819787597448</v>
      </c>
      <c r="N303" s="125">
        <v>0.1956002726651152</v>
      </c>
      <c r="O303" s="125">
        <v>0.1366260102127938</v>
      </c>
      <c r="P303" s="125">
        <v>0.29664793948382501</v>
      </c>
      <c r="Q303" s="125">
        <v>0.19335632047250614</v>
      </c>
      <c r="R303" s="166"/>
      <c r="S303" s="2"/>
      <c r="T303" s="2"/>
      <c r="U303" s="2"/>
      <c r="V303" s="2"/>
      <c r="W303" s="2"/>
      <c r="X303" s="2"/>
      <c r="Y303" s="138"/>
    </row>
    <row r="304" spans="1:25">
      <c r="A304" s="143"/>
      <c r="B304" s="2" t="s">
        <v>96</v>
      </c>
      <c r="C304" s="137"/>
      <c r="D304" s="111">
        <v>5.1072770392386084E-3</v>
      </c>
      <c r="E304" s="111">
        <v>3.3258169361870243E-3</v>
      </c>
      <c r="F304" s="111">
        <v>3.112439317386459E-3</v>
      </c>
      <c r="G304" s="111">
        <v>5.367039070682149E-3</v>
      </c>
      <c r="H304" s="111">
        <v>2.5724664767762958E-3</v>
      </c>
      <c r="I304" s="111">
        <v>7.8827839064727935E-3</v>
      </c>
      <c r="J304" s="111">
        <v>5.7176636294180095E-3</v>
      </c>
      <c r="K304" s="111">
        <v>8.8735149107931118E-3</v>
      </c>
      <c r="L304" s="111">
        <v>1.5771958404830046E-3</v>
      </c>
      <c r="M304" s="111">
        <v>4.0068744779318344E-3</v>
      </c>
      <c r="N304" s="111">
        <v>4.8775284729512458E-3</v>
      </c>
      <c r="O304" s="111">
        <v>3.4014774326836632E-3</v>
      </c>
      <c r="P304" s="111">
        <v>7.3609910541892068E-3</v>
      </c>
      <c r="Q304" s="111">
        <v>4.7935621966574528E-3</v>
      </c>
      <c r="R304" s="166"/>
      <c r="S304" s="2"/>
      <c r="T304" s="2"/>
      <c r="U304" s="2"/>
      <c r="V304" s="2"/>
      <c r="W304" s="2"/>
      <c r="X304" s="2"/>
      <c r="Y304" s="139"/>
    </row>
    <row r="305" spans="1:25">
      <c r="A305" s="143"/>
      <c r="B305" s="119" t="s">
        <v>188</v>
      </c>
      <c r="C305" s="137"/>
      <c r="D305" s="111">
        <v>3.4979439974325288E-3</v>
      </c>
      <c r="E305" s="111">
        <v>-3.687401986241956E-3</v>
      </c>
      <c r="F305" s="111">
        <v>-1.9387175291611158E-2</v>
      </c>
      <c r="G305" s="111">
        <v>-7.7577135839301814E-3</v>
      </c>
      <c r="H305" s="111">
        <v>-3.7289357780549981E-3</v>
      </c>
      <c r="I305" s="111">
        <v>-4.7672805733836032E-3</v>
      </c>
      <c r="J305" s="111">
        <v>9.6864789775914506E-3</v>
      </c>
      <c r="K305" s="111">
        <v>1.2447357915692514E-3</v>
      </c>
      <c r="L305" s="111">
        <v>-6.9696897569526683E-4</v>
      </c>
      <c r="M305" s="111">
        <v>-3.6043344026157609E-3</v>
      </c>
      <c r="N305" s="111">
        <v>-6.3882166715667488E-4</v>
      </c>
      <c r="O305" s="111">
        <v>9.6438269683041256E-4</v>
      </c>
      <c r="P305" s="111">
        <v>4.2870860418822154E-3</v>
      </c>
      <c r="Q305" s="111">
        <v>5.2008294617715833E-3</v>
      </c>
      <c r="R305" s="166"/>
      <c r="S305" s="2"/>
      <c r="T305" s="2"/>
      <c r="U305" s="2"/>
      <c r="V305" s="2"/>
      <c r="W305" s="2"/>
      <c r="X305" s="2"/>
      <c r="Y305" s="139"/>
    </row>
    <row r="306" spans="1:25">
      <c r="B306" s="149"/>
      <c r="C306" s="118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</row>
    <row r="307" spans="1:25">
      <c r="B307" s="153" t="s">
        <v>537</v>
      </c>
      <c r="Y307" s="135" t="s">
        <v>199</v>
      </c>
    </row>
    <row r="308" spans="1:25">
      <c r="A308" s="126" t="s">
        <v>15</v>
      </c>
      <c r="B308" s="116" t="s">
        <v>141</v>
      </c>
      <c r="C308" s="113" t="s">
        <v>142</v>
      </c>
      <c r="D308" s="114" t="s">
        <v>165</v>
      </c>
      <c r="E308" s="115" t="s">
        <v>165</v>
      </c>
      <c r="F308" s="16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35">
        <v>1</v>
      </c>
    </row>
    <row r="309" spans="1:25">
      <c r="A309" s="143"/>
      <c r="B309" s="117" t="s">
        <v>166</v>
      </c>
      <c r="C309" s="105" t="s">
        <v>166</v>
      </c>
      <c r="D309" s="164" t="s">
        <v>177</v>
      </c>
      <c r="E309" s="165" t="s">
        <v>179</v>
      </c>
      <c r="F309" s="16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35" t="s">
        <v>3</v>
      </c>
    </row>
    <row r="310" spans="1:25">
      <c r="A310" s="143"/>
      <c r="B310" s="117"/>
      <c r="C310" s="105"/>
      <c r="D310" s="106" t="s">
        <v>120</v>
      </c>
      <c r="E310" s="107" t="s">
        <v>120</v>
      </c>
      <c r="F310" s="16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35">
        <v>0</v>
      </c>
    </row>
    <row r="311" spans="1:25">
      <c r="A311" s="143"/>
      <c r="B311" s="117"/>
      <c r="C311" s="105"/>
      <c r="D311" s="132"/>
      <c r="E311" s="132"/>
      <c r="F311" s="16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35">
        <v>0</v>
      </c>
    </row>
    <row r="312" spans="1:25">
      <c r="A312" s="143"/>
      <c r="B312" s="116">
        <v>1</v>
      </c>
      <c r="C312" s="112">
        <v>1</v>
      </c>
      <c r="D312" s="232" t="s">
        <v>110</v>
      </c>
      <c r="E312" s="229">
        <v>170</v>
      </c>
      <c r="F312" s="279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36">
        <v>1</v>
      </c>
    </row>
    <row r="313" spans="1:25">
      <c r="A313" s="143"/>
      <c r="B313" s="117">
        <v>1</v>
      </c>
      <c r="C313" s="105">
        <v>2</v>
      </c>
      <c r="D313" s="239" t="s">
        <v>110</v>
      </c>
      <c r="E313" s="237">
        <v>160</v>
      </c>
      <c r="F313" s="279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36">
        <v>19</v>
      </c>
    </row>
    <row r="314" spans="1:25">
      <c r="A314" s="143"/>
      <c r="B314" s="117">
        <v>1</v>
      </c>
      <c r="C314" s="105">
        <v>3</v>
      </c>
      <c r="D314" s="239" t="s">
        <v>110</v>
      </c>
      <c r="E314" s="237">
        <v>170</v>
      </c>
      <c r="F314" s="279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36">
        <v>16</v>
      </c>
    </row>
    <row r="315" spans="1:25">
      <c r="A315" s="143"/>
      <c r="B315" s="117">
        <v>1</v>
      </c>
      <c r="C315" s="105">
        <v>4</v>
      </c>
      <c r="D315" s="239" t="s">
        <v>110</v>
      </c>
      <c r="E315" s="237">
        <v>200</v>
      </c>
      <c r="F315" s="279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36">
        <v>178.33333333333334</v>
      </c>
    </row>
    <row r="316" spans="1:25">
      <c r="A316" s="143"/>
      <c r="B316" s="117">
        <v>1</v>
      </c>
      <c r="C316" s="105">
        <v>5</v>
      </c>
      <c r="D316" s="239" t="s">
        <v>110</v>
      </c>
      <c r="E316" s="237">
        <v>179.99999999999997</v>
      </c>
      <c r="F316" s="279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44"/>
    </row>
    <row r="317" spans="1:25">
      <c r="A317" s="143"/>
      <c r="B317" s="117">
        <v>1</v>
      </c>
      <c r="C317" s="105">
        <v>6</v>
      </c>
      <c r="D317" s="239" t="s">
        <v>110</v>
      </c>
      <c r="E317" s="237">
        <v>189.99999999999997</v>
      </c>
      <c r="F317" s="279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44"/>
    </row>
    <row r="318" spans="1:25">
      <c r="A318" s="143"/>
      <c r="B318" s="118" t="s">
        <v>185</v>
      </c>
      <c r="C318" s="110"/>
      <c r="D318" s="246" t="s">
        <v>543</v>
      </c>
      <c r="E318" s="246">
        <v>178.33333333333334</v>
      </c>
      <c r="F318" s="279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44"/>
    </row>
    <row r="319" spans="1:25">
      <c r="A319" s="143"/>
      <c r="B319" s="2" t="s">
        <v>186</v>
      </c>
      <c r="C319" s="137"/>
      <c r="D319" s="242" t="s">
        <v>543</v>
      </c>
      <c r="E319" s="242">
        <v>175</v>
      </c>
      <c r="F319" s="279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44"/>
    </row>
    <row r="320" spans="1:25">
      <c r="A320" s="143"/>
      <c r="B320" s="2" t="s">
        <v>187</v>
      </c>
      <c r="C320" s="137"/>
      <c r="D320" s="242" t="s">
        <v>543</v>
      </c>
      <c r="E320" s="242">
        <v>14.719601443879739</v>
      </c>
      <c r="F320" s="279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44"/>
    </row>
    <row r="321" spans="1:25">
      <c r="A321" s="143"/>
      <c r="B321" s="2" t="s">
        <v>96</v>
      </c>
      <c r="C321" s="137"/>
      <c r="D321" s="111" t="s">
        <v>543</v>
      </c>
      <c r="E321" s="111">
        <v>8.2539821180634049E-2</v>
      </c>
      <c r="F321" s="16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39"/>
    </row>
    <row r="322" spans="1:25">
      <c r="A322" s="143"/>
      <c r="B322" s="119" t="s">
        <v>188</v>
      </c>
      <c r="C322" s="137"/>
      <c r="D322" s="111" t="s">
        <v>543</v>
      </c>
      <c r="E322" s="111">
        <v>0</v>
      </c>
      <c r="F322" s="16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39"/>
    </row>
    <row r="323" spans="1:25">
      <c r="B323" s="149"/>
      <c r="C323" s="118"/>
      <c r="D323" s="134"/>
      <c r="E323" s="134"/>
    </row>
    <row r="324" spans="1:25">
      <c r="B324" s="153" t="s">
        <v>538</v>
      </c>
      <c r="Y324" s="135" t="s">
        <v>199</v>
      </c>
    </row>
    <row r="325" spans="1:25">
      <c r="A325" s="126" t="s">
        <v>18</v>
      </c>
      <c r="B325" s="116" t="s">
        <v>141</v>
      </c>
      <c r="C325" s="113" t="s">
        <v>142</v>
      </c>
      <c r="D325" s="114" t="s">
        <v>165</v>
      </c>
      <c r="E325" s="115" t="s">
        <v>165</v>
      </c>
      <c r="F325" s="115" t="s">
        <v>165</v>
      </c>
      <c r="G325" s="115" t="s">
        <v>165</v>
      </c>
      <c r="H325" s="115" t="s">
        <v>165</v>
      </c>
      <c r="I325" s="115" t="s">
        <v>165</v>
      </c>
      <c r="J325" s="16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5">
        <v>1</v>
      </c>
    </row>
    <row r="326" spans="1:25">
      <c r="A326" s="143"/>
      <c r="B326" s="117" t="s">
        <v>166</v>
      </c>
      <c r="C326" s="105" t="s">
        <v>166</v>
      </c>
      <c r="D326" s="164" t="s">
        <v>171</v>
      </c>
      <c r="E326" s="165" t="s">
        <v>175</v>
      </c>
      <c r="F326" s="165" t="s">
        <v>177</v>
      </c>
      <c r="G326" s="165" t="s">
        <v>178</v>
      </c>
      <c r="H326" s="165" t="s">
        <v>179</v>
      </c>
      <c r="I326" s="165" t="s">
        <v>180</v>
      </c>
      <c r="J326" s="16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5" t="s">
        <v>3</v>
      </c>
    </row>
    <row r="327" spans="1:25">
      <c r="A327" s="143"/>
      <c r="B327" s="117"/>
      <c r="C327" s="105"/>
      <c r="D327" s="106" t="s">
        <v>120</v>
      </c>
      <c r="E327" s="107" t="s">
        <v>120</v>
      </c>
      <c r="F327" s="107" t="s">
        <v>120</v>
      </c>
      <c r="G327" s="107" t="s">
        <v>120</v>
      </c>
      <c r="H327" s="107" t="s">
        <v>120</v>
      </c>
      <c r="I327" s="107" t="s">
        <v>120</v>
      </c>
      <c r="J327" s="16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5">
        <v>1</v>
      </c>
    </row>
    <row r="328" spans="1:25">
      <c r="A328" s="143"/>
      <c r="B328" s="117"/>
      <c r="C328" s="105"/>
      <c r="D328" s="132"/>
      <c r="E328" s="132"/>
      <c r="F328" s="132"/>
      <c r="G328" s="132"/>
      <c r="H328" s="132"/>
      <c r="I328" s="132"/>
      <c r="J328" s="16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5">
        <v>1</v>
      </c>
    </row>
    <row r="329" spans="1:25">
      <c r="A329" s="143"/>
      <c r="B329" s="116">
        <v>1</v>
      </c>
      <c r="C329" s="112">
        <v>1</v>
      </c>
      <c r="D329" s="211" t="s">
        <v>110</v>
      </c>
      <c r="E329" s="211">
        <v>16.91188905800778</v>
      </c>
      <c r="F329" s="213" t="s">
        <v>110</v>
      </c>
      <c r="G329" s="214" t="s">
        <v>110</v>
      </c>
      <c r="H329" s="212">
        <v>10</v>
      </c>
      <c r="I329" s="214" t="s">
        <v>110</v>
      </c>
      <c r="J329" s="216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8">
        <v>1</v>
      </c>
    </row>
    <row r="330" spans="1:25">
      <c r="A330" s="143"/>
      <c r="B330" s="117">
        <v>1</v>
      </c>
      <c r="C330" s="105">
        <v>2</v>
      </c>
      <c r="D330" s="219" t="s">
        <v>110</v>
      </c>
      <c r="E330" s="219">
        <v>16.91188905800778</v>
      </c>
      <c r="F330" s="221" t="s">
        <v>110</v>
      </c>
      <c r="G330" s="222" t="s">
        <v>110</v>
      </c>
      <c r="H330" s="220" t="s">
        <v>111</v>
      </c>
      <c r="I330" s="222" t="s">
        <v>110</v>
      </c>
      <c r="J330" s="216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8">
        <v>27</v>
      </c>
    </row>
    <row r="331" spans="1:25">
      <c r="A331" s="143"/>
      <c r="B331" s="117">
        <v>1</v>
      </c>
      <c r="C331" s="105">
        <v>3</v>
      </c>
      <c r="D331" s="224">
        <v>84.559445290038909</v>
      </c>
      <c r="E331" s="219">
        <v>16.91188905800778</v>
      </c>
      <c r="F331" s="221" t="s">
        <v>110</v>
      </c>
      <c r="G331" s="222" t="s">
        <v>110</v>
      </c>
      <c r="H331" s="220">
        <v>10</v>
      </c>
      <c r="I331" s="222" t="s">
        <v>110</v>
      </c>
      <c r="J331" s="216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8">
        <v>16</v>
      </c>
    </row>
    <row r="332" spans="1:25">
      <c r="A332" s="143"/>
      <c r="B332" s="117">
        <v>1</v>
      </c>
      <c r="C332" s="105">
        <v>4</v>
      </c>
      <c r="D332" s="219" t="s">
        <v>110</v>
      </c>
      <c r="E332" s="219">
        <v>8.4559445290038902</v>
      </c>
      <c r="F332" s="221" t="s">
        <v>110</v>
      </c>
      <c r="G332" s="222" t="s">
        <v>110</v>
      </c>
      <c r="H332" s="220">
        <v>10</v>
      </c>
      <c r="I332" s="222" t="s">
        <v>110</v>
      </c>
      <c r="J332" s="216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8">
        <v>21.568765620008644</v>
      </c>
    </row>
    <row r="333" spans="1:25">
      <c r="A333" s="143"/>
      <c r="B333" s="117">
        <v>1</v>
      </c>
      <c r="C333" s="105">
        <v>5</v>
      </c>
      <c r="D333" s="219" t="s">
        <v>110</v>
      </c>
      <c r="E333" s="219">
        <v>8.4559445290038902</v>
      </c>
      <c r="F333" s="222" t="s">
        <v>110</v>
      </c>
      <c r="G333" s="222" t="s">
        <v>110</v>
      </c>
      <c r="H333" s="219">
        <v>10</v>
      </c>
      <c r="I333" s="222" t="s">
        <v>110</v>
      </c>
      <c r="J333" s="216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25"/>
    </row>
    <row r="334" spans="1:25">
      <c r="A334" s="143"/>
      <c r="B334" s="117">
        <v>1</v>
      </c>
      <c r="C334" s="105">
        <v>6</v>
      </c>
      <c r="D334" s="219" t="s">
        <v>110</v>
      </c>
      <c r="E334" s="219">
        <v>16.91188905800778</v>
      </c>
      <c r="F334" s="222" t="s">
        <v>110</v>
      </c>
      <c r="G334" s="222" t="s">
        <v>110</v>
      </c>
      <c r="H334" s="219" t="s">
        <v>111</v>
      </c>
      <c r="I334" s="222" t="s">
        <v>110</v>
      </c>
      <c r="J334" s="216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25"/>
    </row>
    <row r="335" spans="1:25">
      <c r="A335" s="143"/>
      <c r="B335" s="118" t="s">
        <v>185</v>
      </c>
      <c r="C335" s="110"/>
      <c r="D335" s="226">
        <v>84.559445290038909</v>
      </c>
      <c r="E335" s="226">
        <v>14.093240881673148</v>
      </c>
      <c r="F335" s="226" t="s">
        <v>543</v>
      </c>
      <c r="G335" s="226" t="s">
        <v>543</v>
      </c>
      <c r="H335" s="226">
        <v>10</v>
      </c>
      <c r="I335" s="226" t="s">
        <v>543</v>
      </c>
      <c r="J335" s="216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25"/>
    </row>
    <row r="336" spans="1:25">
      <c r="A336" s="143"/>
      <c r="B336" s="2" t="s">
        <v>186</v>
      </c>
      <c r="C336" s="137"/>
      <c r="D336" s="223">
        <v>84.559445290038909</v>
      </c>
      <c r="E336" s="223">
        <v>16.91188905800778</v>
      </c>
      <c r="F336" s="223" t="s">
        <v>543</v>
      </c>
      <c r="G336" s="223" t="s">
        <v>543</v>
      </c>
      <c r="H336" s="223">
        <v>10</v>
      </c>
      <c r="I336" s="223" t="s">
        <v>543</v>
      </c>
      <c r="J336" s="216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25"/>
    </row>
    <row r="337" spans="1:25">
      <c r="A337" s="143"/>
      <c r="B337" s="2" t="s">
        <v>187</v>
      </c>
      <c r="C337" s="137"/>
      <c r="D337" s="223" t="s">
        <v>543</v>
      </c>
      <c r="E337" s="223">
        <v>4.366630978304773</v>
      </c>
      <c r="F337" s="223" t="s">
        <v>543</v>
      </c>
      <c r="G337" s="223" t="s">
        <v>543</v>
      </c>
      <c r="H337" s="223">
        <v>0</v>
      </c>
      <c r="I337" s="223" t="s">
        <v>543</v>
      </c>
      <c r="J337" s="216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25"/>
    </row>
    <row r="338" spans="1:25">
      <c r="A338" s="143"/>
      <c r="B338" s="2" t="s">
        <v>96</v>
      </c>
      <c r="C338" s="137"/>
      <c r="D338" s="111" t="s">
        <v>543</v>
      </c>
      <c r="E338" s="111">
        <v>0.30983866769659352</v>
      </c>
      <c r="F338" s="111" t="s">
        <v>543</v>
      </c>
      <c r="G338" s="111" t="s">
        <v>543</v>
      </c>
      <c r="H338" s="111">
        <v>0</v>
      </c>
      <c r="I338" s="111" t="s">
        <v>543</v>
      </c>
      <c r="J338" s="16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9"/>
    </row>
    <row r="339" spans="1:25">
      <c r="A339" s="143"/>
      <c r="B339" s="119" t="s">
        <v>188</v>
      </c>
      <c r="C339" s="137"/>
      <c r="D339" s="111">
        <v>2.9204582580097145</v>
      </c>
      <c r="E339" s="111">
        <v>-0.3465902903317144</v>
      </c>
      <c r="F339" s="111" t="s">
        <v>543</v>
      </c>
      <c r="G339" s="111" t="s">
        <v>543</v>
      </c>
      <c r="H339" s="111">
        <v>-0.53636660640777123</v>
      </c>
      <c r="I339" s="111" t="s">
        <v>543</v>
      </c>
      <c r="J339" s="16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9"/>
    </row>
    <row r="340" spans="1:25">
      <c r="B340" s="149"/>
      <c r="C340" s="118"/>
      <c r="D340" s="134"/>
      <c r="E340" s="134"/>
      <c r="F340" s="134"/>
      <c r="G340" s="134"/>
      <c r="H340" s="134"/>
      <c r="I340" s="134"/>
    </row>
    <row r="341" spans="1:25" ht="19.5">
      <c r="B341" s="153" t="s">
        <v>539</v>
      </c>
      <c r="Y341" s="135" t="s">
        <v>67</v>
      </c>
    </row>
    <row r="342" spans="1:25" ht="19.5">
      <c r="A342" s="126" t="s">
        <v>237</v>
      </c>
      <c r="B342" s="116" t="s">
        <v>141</v>
      </c>
      <c r="C342" s="113" t="s">
        <v>142</v>
      </c>
      <c r="D342" s="114" t="s">
        <v>165</v>
      </c>
      <c r="E342" s="115" t="s">
        <v>165</v>
      </c>
      <c r="F342" s="115" t="s">
        <v>165</v>
      </c>
      <c r="G342" s="115" t="s">
        <v>165</v>
      </c>
      <c r="H342" s="115" t="s">
        <v>165</v>
      </c>
      <c r="I342" s="115" t="s">
        <v>165</v>
      </c>
      <c r="J342" s="115" t="s">
        <v>165</v>
      </c>
      <c r="K342" s="115" t="s">
        <v>165</v>
      </c>
      <c r="L342" s="115" t="s">
        <v>165</v>
      </c>
      <c r="M342" s="115" t="s">
        <v>165</v>
      </c>
      <c r="N342" s="115" t="s">
        <v>165</v>
      </c>
      <c r="O342" s="115" t="s">
        <v>165</v>
      </c>
      <c r="P342" s="115" t="s">
        <v>165</v>
      </c>
      <c r="Q342" s="115" t="s">
        <v>165</v>
      </c>
      <c r="R342" s="166"/>
      <c r="S342" s="2"/>
      <c r="T342" s="2"/>
      <c r="U342" s="2"/>
      <c r="V342" s="2"/>
      <c r="W342" s="2"/>
      <c r="X342" s="2"/>
      <c r="Y342" s="135">
        <v>1</v>
      </c>
    </row>
    <row r="343" spans="1:25">
      <c r="A343" s="143"/>
      <c r="B343" s="117" t="s">
        <v>166</v>
      </c>
      <c r="C343" s="105" t="s">
        <v>166</v>
      </c>
      <c r="D343" s="164" t="s">
        <v>167</v>
      </c>
      <c r="E343" s="165" t="s">
        <v>168</v>
      </c>
      <c r="F343" s="165" t="s">
        <v>169</v>
      </c>
      <c r="G343" s="165" t="s">
        <v>170</v>
      </c>
      <c r="H343" s="165" t="s">
        <v>171</v>
      </c>
      <c r="I343" s="165" t="s">
        <v>172</v>
      </c>
      <c r="J343" s="165" t="s">
        <v>175</v>
      </c>
      <c r="K343" s="165" t="s">
        <v>176</v>
      </c>
      <c r="L343" s="165" t="s">
        <v>177</v>
      </c>
      <c r="M343" s="165" t="s">
        <v>178</v>
      </c>
      <c r="N343" s="165" t="s">
        <v>179</v>
      </c>
      <c r="O343" s="165" t="s">
        <v>180</v>
      </c>
      <c r="P343" s="165" t="s">
        <v>190</v>
      </c>
      <c r="Q343" s="165" t="s">
        <v>182</v>
      </c>
      <c r="R343" s="166"/>
      <c r="S343" s="2"/>
      <c r="T343" s="2"/>
      <c r="U343" s="2"/>
      <c r="V343" s="2"/>
      <c r="W343" s="2"/>
      <c r="X343" s="2"/>
      <c r="Y343" s="135" t="s">
        <v>1</v>
      </c>
    </row>
    <row r="344" spans="1:25">
      <c r="A344" s="143"/>
      <c r="B344" s="117"/>
      <c r="C344" s="105"/>
      <c r="D344" s="106" t="s">
        <v>120</v>
      </c>
      <c r="E344" s="107" t="s">
        <v>120</v>
      </c>
      <c r="F344" s="107" t="s">
        <v>120</v>
      </c>
      <c r="G344" s="107" t="s">
        <v>120</v>
      </c>
      <c r="H344" s="107" t="s">
        <v>120</v>
      </c>
      <c r="I344" s="107" t="s">
        <v>120</v>
      </c>
      <c r="J344" s="107" t="s">
        <v>120</v>
      </c>
      <c r="K344" s="107" t="s">
        <v>120</v>
      </c>
      <c r="L344" s="107" t="s">
        <v>120</v>
      </c>
      <c r="M344" s="107" t="s">
        <v>120</v>
      </c>
      <c r="N344" s="107" t="s">
        <v>120</v>
      </c>
      <c r="O344" s="107" t="s">
        <v>120</v>
      </c>
      <c r="P344" s="107" t="s">
        <v>120</v>
      </c>
      <c r="Q344" s="107" t="s">
        <v>120</v>
      </c>
      <c r="R344" s="166"/>
      <c r="S344" s="2"/>
      <c r="T344" s="2"/>
      <c r="U344" s="2"/>
      <c r="V344" s="2"/>
      <c r="W344" s="2"/>
      <c r="X344" s="2"/>
      <c r="Y344" s="135">
        <v>3</v>
      </c>
    </row>
    <row r="345" spans="1:25">
      <c r="A345" s="143"/>
      <c r="B345" s="117"/>
      <c r="C345" s="105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66"/>
      <c r="S345" s="2"/>
      <c r="T345" s="2"/>
      <c r="U345" s="2"/>
      <c r="V345" s="2"/>
      <c r="W345" s="2"/>
      <c r="X345" s="2"/>
      <c r="Y345" s="135">
        <v>3</v>
      </c>
    </row>
    <row r="346" spans="1:25">
      <c r="A346" s="143"/>
      <c r="B346" s="116">
        <v>1</v>
      </c>
      <c r="C346" s="112">
        <v>1</v>
      </c>
      <c r="D346" s="199">
        <v>0.98</v>
      </c>
      <c r="E346" s="199">
        <v>0.98</v>
      </c>
      <c r="F346" s="201">
        <v>1.02</v>
      </c>
      <c r="G346" s="199">
        <v>0.96</v>
      </c>
      <c r="H346" s="201">
        <v>0.97</v>
      </c>
      <c r="I346" s="199">
        <v>0.93999999999999984</v>
      </c>
      <c r="J346" s="201">
        <v>1</v>
      </c>
      <c r="K346" s="199">
        <v>1.02</v>
      </c>
      <c r="L346" s="199">
        <v>1</v>
      </c>
      <c r="M346" s="199">
        <v>0.98999999999999988</v>
      </c>
      <c r="N346" s="199">
        <v>0.98</v>
      </c>
      <c r="O346" s="199">
        <v>0.98999999999999988</v>
      </c>
      <c r="P346" s="199">
        <v>1.02</v>
      </c>
      <c r="Q346" s="199">
        <v>1</v>
      </c>
      <c r="R346" s="202"/>
      <c r="S346" s="203"/>
      <c r="T346" s="203"/>
      <c r="U346" s="203"/>
      <c r="V346" s="203"/>
      <c r="W346" s="203"/>
      <c r="X346" s="203"/>
      <c r="Y346" s="204">
        <v>1</v>
      </c>
    </row>
    <row r="347" spans="1:25">
      <c r="A347" s="143"/>
      <c r="B347" s="117">
        <v>1</v>
      </c>
      <c r="C347" s="105">
        <v>2</v>
      </c>
      <c r="D347" s="206">
        <v>0.98</v>
      </c>
      <c r="E347" s="206">
        <v>0.98999999999999988</v>
      </c>
      <c r="F347" s="208">
        <v>1</v>
      </c>
      <c r="G347" s="206">
        <v>0.97</v>
      </c>
      <c r="H347" s="208">
        <v>0.98</v>
      </c>
      <c r="I347" s="206">
        <v>0.95</v>
      </c>
      <c r="J347" s="208">
        <v>1.01</v>
      </c>
      <c r="K347" s="206">
        <v>1.02</v>
      </c>
      <c r="L347" s="206">
        <v>1</v>
      </c>
      <c r="M347" s="206">
        <v>0.98999999999999988</v>
      </c>
      <c r="N347" s="206">
        <v>0.98</v>
      </c>
      <c r="O347" s="206">
        <v>0.98</v>
      </c>
      <c r="P347" s="206">
        <v>1.02</v>
      </c>
      <c r="Q347" s="206">
        <v>1</v>
      </c>
      <c r="R347" s="202"/>
      <c r="S347" s="203"/>
      <c r="T347" s="203"/>
      <c r="U347" s="203"/>
      <c r="V347" s="203"/>
      <c r="W347" s="203"/>
      <c r="X347" s="203"/>
      <c r="Y347" s="204" t="e">
        <v>#N/A</v>
      </c>
    </row>
    <row r="348" spans="1:25">
      <c r="A348" s="143"/>
      <c r="B348" s="117">
        <v>1</v>
      </c>
      <c r="C348" s="105">
        <v>3</v>
      </c>
      <c r="D348" s="206">
        <v>0.98</v>
      </c>
      <c r="E348" s="206">
        <v>0.98999999999999988</v>
      </c>
      <c r="F348" s="208">
        <v>1.02</v>
      </c>
      <c r="G348" s="206">
        <v>0.97</v>
      </c>
      <c r="H348" s="208">
        <v>0.98</v>
      </c>
      <c r="I348" s="206">
        <v>0.93999999999999984</v>
      </c>
      <c r="J348" s="208">
        <v>1.01</v>
      </c>
      <c r="K348" s="208">
        <v>1.01</v>
      </c>
      <c r="L348" s="125">
        <v>1</v>
      </c>
      <c r="M348" s="125">
        <v>0.98999999999999988</v>
      </c>
      <c r="N348" s="125">
        <v>0.98</v>
      </c>
      <c r="O348" s="125">
        <v>0.98</v>
      </c>
      <c r="P348" s="125">
        <v>1.01</v>
      </c>
      <c r="Q348" s="125">
        <v>0.98999999999999988</v>
      </c>
      <c r="R348" s="202"/>
      <c r="S348" s="203"/>
      <c r="T348" s="203"/>
      <c r="U348" s="203"/>
      <c r="V348" s="203"/>
      <c r="W348" s="203"/>
      <c r="X348" s="203"/>
      <c r="Y348" s="204">
        <v>16</v>
      </c>
    </row>
    <row r="349" spans="1:25">
      <c r="A349" s="143"/>
      <c r="B349" s="117">
        <v>1</v>
      </c>
      <c r="C349" s="105">
        <v>4</v>
      </c>
      <c r="D349" s="206">
        <v>0.98</v>
      </c>
      <c r="E349" s="206">
        <v>1</v>
      </c>
      <c r="F349" s="208">
        <v>1.01</v>
      </c>
      <c r="G349" s="209">
        <v>0.98999999999999988</v>
      </c>
      <c r="H349" s="208">
        <v>0.97</v>
      </c>
      <c r="I349" s="206">
        <v>0.93999999999999984</v>
      </c>
      <c r="J349" s="208">
        <v>1</v>
      </c>
      <c r="K349" s="208">
        <v>1.01</v>
      </c>
      <c r="L349" s="125">
        <v>1.01</v>
      </c>
      <c r="M349" s="125">
        <v>0.98999999999999988</v>
      </c>
      <c r="N349" s="265">
        <v>0.93</v>
      </c>
      <c r="O349" s="125">
        <v>0.98</v>
      </c>
      <c r="P349" s="125">
        <v>1.02</v>
      </c>
      <c r="Q349" s="125">
        <v>0.98999999999999988</v>
      </c>
      <c r="R349" s="202"/>
      <c r="S349" s="203"/>
      <c r="T349" s="203"/>
      <c r="U349" s="203"/>
      <c r="V349" s="203"/>
      <c r="W349" s="203"/>
      <c r="X349" s="203"/>
      <c r="Y349" s="204">
        <v>0.98854761904761901</v>
      </c>
    </row>
    <row r="350" spans="1:25">
      <c r="A350" s="143"/>
      <c r="B350" s="117">
        <v>1</v>
      </c>
      <c r="C350" s="105">
        <v>5</v>
      </c>
      <c r="D350" s="206">
        <v>0.98999999999999988</v>
      </c>
      <c r="E350" s="206">
        <v>1</v>
      </c>
      <c r="F350" s="206">
        <v>1</v>
      </c>
      <c r="G350" s="206">
        <v>0.97</v>
      </c>
      <c r="H350" s="206">
        <v>0.97</v>
      </c>
      <c r="I350" s="206">
        <v>0.93999999999999984</v>
      </c>
      <c r="J350" s="206">
        <v>1</v>
      </c>
      <c r="K350" s="206">
        <v>1.01</v>
      </c>
      <c r="L350" s="206">
        <v>1</v>
      </c>
      <c r="M350" s="206">
        <v>0.98</v>
      </c>
      <c r="N350" s="206">
        <v>0.93999999999999984</v>
      </c>
      <c r="O350" s="206">
        <v>0.98</v>
      </c>
      <c r="P350" s="206">
        <v>1.02</v>
      </c>
      <c r="Q350" s="206">
        <v>0.98999999999999988</v>
      </c>
      <c r="R350" s="202"/>
      <c r="S350" s="203"/>
      <c r="T350" s="203"/>
      <c r="U350" s="203"/>
      <c r="V350" s="203"/>
      <c r="W350" s="203"/>
      <c r="X350" s="203"/>
      <c r="Y350" s="138"/>
    </row>
    <row r="351" spans="1:25">
      <c r="A351" s="143"/>
      <c r="B351" s="117">
        <v>1</v>
      </c>
      <c r="C351" s="105">
        <v>6</v>
      </c>
      <c r="D351" s="206">
        <v>0.98999999999999988</v>
      </c>
      <c r="E351" s="206">
        <v>0.98999999999999988</v>
      </c>
      <c r="F351" s="206">
        <v>1.01</v>
      </c>
      <c r="G351" s="206">
        <v>0.97</v>
      </c>
      <c r="H351" s="206">
        <v>0.97</v>
      </c>
      <c r="I351" s="206">
        <v>0.93</v>
      </c>
      <c r="J351" s="206">
        <v>1</v>
      </c>
      <c r="K351" s="206">
        <v>1.02</v>
      </c>
      <c r="L351" s="206">
        <v>1</v>
      </c>
      <c r="M351" s="206">
        <v>0.98</v>
      </c>
      <c r="N351" s="206">
        <v>0.98</v>
      </c>
      <c r="O351" s="206">
        <v>0.98999999999999988</v>
      </c>
      <c r="P351" s="209">
        <v>1</v>
      </c>
      <c r="Q351" s="206">
        <v>0.98999999999999988</v>
      </c>
      <c r="R351" s="202"/>
      <c r="S351" s="203"/>
      <c r="T351" s="203"/>
      <c r="U351" s="203"/>
      <c r="V351" s="203"/>
      <c r="W351" s="203"/>
      <c r="X351" s="203"/>
      <c r="Y351" s="138"/>
    </row>
    <row r="352" spans="1:25">
      <c r="A352" s="143"/>
      <c r="B352" s="118" t="s">
        <v>185</v>
      </c>
      <c r="C352" s="110"/>
      <c r="D352" s="210">
        <v>0.98333333333333339</v>
      </c>
      <c r="E352" s="210">
        <v>0.99166666666666659</v>
      </c>
      <c r="F352" s="210">
        <v>1.01</v>
      </c>
      <c r="G352" s="210">
        <v>0.97166666666666657</v>
      </c>
      <c r="H352" s="210">
        <v>0.97333333333333316</v>
      </c>
      <c r="I352" s="210">
        <v>0.93999999999999984</v>
      </c>
      <c r="J352" s="210">
        <v>1.0033333333333332</v>
      </c>
      <c r="K352" s="210">
        <v>1.0149999999999999</v>
      </c>
      <c r="L352" s="210">
        <v>1.0016666666666667</v>
      </c>
      <c r="M352" s="210">
        <v>0.98666666666666669</v>
      </c>
      <c r="N352" s="210">
        <v>0.96499999999999986</v>
      </c>
      <c r="O352" s="210">
        <v>0.98333333333333339</v>
      </c>
      <c r="P352" s="210">
        <v>1.0149999999999999</v>
      </c>
      <c r="Q352" s="210">
        <v>0.99333333333333329</v>
      </c>
      <c r="R352" s="202"/>
      <c r="S352" s="203"/>
      <c r="T352" s="203"/>
      <c r="U352" s="203"/>
      <c r="V352" s="203"/>
      <c r="W352" s="203"/>
      <c r="X352" s="203"/>
      <c r="Y352" s="138"/>
    </row>
    <row r="353" spans="1:25">
      <c r="A353" s="143"/>
      <c r="B353" s="2" t="s">
        <v>186</v>
      </c>
      <c r="C353" s="137"/>
      <c r="D353" s="125">
        <v>0.98</v>
      </c>
      <c r="E353" s="125">
        <v>0.98999999999999988</v>
      </c>
      <c r="F353" s="125">
        <v>1.01</v>
      </c>
      <c r="G353" s="125">
        <v>0.97</v>
      </c>
      <c r="H353" s="125">
        <v>0.97</v>
      </c>
      <c r="I353" s="125">
        <v>0.93999999999999984</v>
      </c>
      <c r="J353" s="125">
        <v>1</v>
      </c>
      <c r="K353" s="125">
        <v>1.0150000000000001</v>
      </c>
      <c r="L353" s="125">
        <v>1</v>
      </c>
      <c r="M353" s="125">
        <v>0.98999999999999988</v>
      </c>
      <c r="N353" s="125">
        <v>0.98</v>
      </c>
      <c r="O353" s="125">
        <v>0.98</v>
      </c>
      <c r="P353" s="125">
        <v>1.02</v>
      </c>
      <c r="Q353" s="125">
        <v>0.98999999999999988</v>
      </c>
      <c r="R353" s="202"/>
      <c r="S353" s="203"/>
      <c r="T353" s="203"/>
      <c r="U353" s="203"/>
      <c r="V353" s="203"/>
      <c r="W353" s="203"/>
      <c r="X353" s="203"/>
      <c r="Y353" s="138"/>
    </row>
    <row r="354" spans="1:25">
      <c r="A354" s="143"/>
      <c r="B354" s="2" t="s">
        <v>187</v>
      </c>
      <c r="C354" s="137"/>
      <c r="D354" s="125">
        <v>5.1639777949431696E-3</v>
      </c>
      <c r="E354" s="125">
        <v>7.5277265270908321E-3</v>
      </c>
      <c r="F354" s="125">
        <v>8.9442719099991665E-3</v>
      </c>
      <c r="G354" s="125">
        <v>9.8319208025017188E-3</v>
      </c>
      <c r="H354" s="125">
        <v>5.1639777949432277E-3</v>
      </c>
      <c r="I354" s="125">
        <v>6.3245553203367293E-3</v>
      </c>
      <c r="J354" s="125">
        <v>5.1639777949432277E-3</v>
      </c>
      <c r="K354" s="125">
        <v>5.4772255750516656E-3</v>
      </c>
      <c r="L354" s="125">
        <v>4.0824829046386341E-3</v>
      </c>
      <c r="M354" s="125">
        <v>5.1639777949431696E-3</v>
      </c>
      <c r="N354" s="125">
        <v>2.3452078799117159E-2</v>
      </c>
      <c r="O354" s="125">
        <v>5.1639777949431696E-3</v>
      </c>
      <c r="P354" s="125">
        <v>8.3666002653407616E-3</v>
      </c>
      <c r="Q354" s="125">
        <v>5.1639777949432841E-3</v>
      </c>
      <c r="R354" s="166"/>
      <c r="S354" s="2"/>
      <c r="T354" s="2"/>
      <c r="U354" s="2"/>
      <c r="V354" s="2"/>
      <c r="W354" s="2"/>
      <c r="X354" s="2"/>
      <c r="Y354" s="138"/>
    </row>
    <row r="355" spans="1:25">
      <c r="A355" s="143"/>
      <c r="B355" s="2" t="s">
        <v>96</v>
      </c>
      <c r="C355" s="137"/>
      <c r="D355" s="111">
        <v>5.2515028423150874E-3</v>
      </c>
      <c r="E355" s="111">
        <v>7.5909847332008397E-3</v>
      </c>
      <c r="F355" s="111">
        <v>8.8557147623754117E-3</v>
      </c>
      <c r="G355" s="111">
        <v>1.0118614891082388E-2</v>
      </c>
      <c r="H355" s="111">
        <v>5.305456638640303E-3</v>
      </c>
      <c r="I355" s="111">
        <v>6.7282503407837561E-3</v>
      </c>
      <c r="J355" s="111">
        <v>5.1468217225347796E-3</v>
      </c>
      <c r="K355" s="111">
        <v>5.3962813547307059E-3</v>
      </c>
      <c r="L355" s="111">
        <v>4.0756900878255913E-3</v>
      </c>
      <c r="M355" s="111">
        <v>5.2337612786586179E-3</v>
      </c>
      <c r="N355" s="111">
        <v>2.4302672330691361E-2</v>
      </c>
      <c r="O355" s="111">
        <v>5.2515028423150874E-3</v>
      </c>
      <c r="P355" s="111">
        <v>8.2429559264441017E-3</v>
      </c>
      <c r="Q355" s="111">
        <v>5.1986353640368632E-3</v>
      </c>
      <c r="R355" s="166"/>
      <c r="S355" s="2"/>
      <c r="T355" s="2"/>
      <c r="U355" s="2"/>
      <c r="V355" s="2"/>
      <c r="W355" s="2"/>
      <c r="X355" s="2"/>
      <c r="Y355" s="139"/>
    </row>
    <row r="356" spans="1:25">
      <c r="A356" s="143"/>
      <c r="B356" s="119" t="s">
        <v>188</v>
      </c>
      <c r="C356" s="137"/>
      <c r="D356" s="111">
        <v>-5.2746935138128226E-3</v>
      </c>
      <c r="E356" s="111">
        <v>3.1551819648834023E-3</v>
      </c>
      <c r="F356" s="111">
        <v>2.1700908018015941E-2</v>
      </c>
      <c r="G356" s="111">
        <v>-1.7076519183988115E-2</v>
      </c>
      <c r="H356" s="111">
        <v>-1.5390544088248914E-2</v>
      </c>
      <c r="I356" s="111">
        <v>-4.9110046003034924E-2</v>
      </c>
      <c r="J356" s="111">
        <v>1.4957007635058472E-2</v>
      </c>
      <c r="K356" s="111">
        <v>2.6758833305233765E-2</v>
      </c>
      <c r="L356" s="111">
        <v>1.3271032539319494E-2</v>
      </c>
      <c r="M356" s="111">
        <v>-1.9027433223343104E-3</v>
      </c>
      <c r="N356" s="111">
        <v>-2.3820419566945361E-2</v>
      </c>
      <c r="O356" s="111">
        <v>-5.2746935138128226E-3</v>
      </c>
      <c r="P356" s="111">
        <v>2.6758833305233765E-2</v>
      </c>
      <c r="Q356" s="111">
        <v>4.8411570606228249E-3</v>
      </c>
      <c r="R356" s="166"/>
      <c r="S356" s="2"/>
      <c r="T356" s="2"/>
      <c r="U356" s="2"/>
      <c r="V356" s="2"/>
      <c r="W356" s="2"/>
      <c r="X356" s="2"/>
      <c r="Y356" s="139"/>
    </row>
    <row r="357" spans="1:25">
      <c r="B357" s="149"/>
      <c r="C357" s="118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</row>
    <row r="358" spans="1:25" ht="19.5">
      <c r="B358" s="153" t="s">
        <v>540</v>
      </c>
      <c r="Y358" s="135" t="s">
        <v>67</v>
      </c>
    </row>
    <row r="359" spans="1:25" ht="19.5">
      <c r="A359" s="126" t="s">
        <v>238</v>
      </c>
      <c r="B359" s="116" t="s">
        <v>141</v>
      </c>
      <c r="C359" s="113" t="s">
        <v>142</v>
      </c>
      <c r="D359" s="114" t="s">
        <v>165</v>
      </c>
      <c r="E359" s="115" t="s">
        <v>165</v>
      </c>
      <c r="F359" s="115" t="s">
        <v>165</v>
      </c>
      <c r="G359" s="115" t="s">
        <v>165</v>
      </c>
      <c r="H359" s="115" t="s">
        <v>165</v>
      </c>
      <c r="I359" s="115" t="s">
        <v>165</v>
      </c>
      <c r="J359" s="16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5">
        <v>1</v>
      </c>
    </row>
    <row r="360" spans="1:25">
      <c r="A360" s="143"/>
      <c r="B360" s="117" t="s">
        <v>166</v>
      </c>
      <c r="C360" s="105" t="s">
        <v>166</v>
      </c>
      <c r="D360" s="164" t="s">
        <v>167</v>
      </c>
      <c r="E360" s="165" t="s">
        <v>169</v>
      </c>
      <c r="F360" s="165" t="s">
        <v>172</v>
      </c>
      <c r="G360" s="165" t="s">
        <v>177</v>
      </c>
      <c r="H360" s="165" t="s">
        <v>179</v>
      </c>
      <c r="I360" s="165" t="s">
        <v>190</v>
      </c>
      <c r="J360" s="16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5" t="s">
        <v>3</v>
      </c>
    </row>
    <row r="361" spans="1:25">
      <c r="A361" s="143"/>
      <c r="B361" s="117"/>
      <c r="C361" s="105"/>
      <c r="D361" s="106" t="s">
        <v>120</v>
      </c>
      <c r="E361" s="107" t="s">
        <v>120</v>
      </c>
      <c r="F361" s="107" t="s">
        <v>120</v>
      </c>
      <c r="G361" s="107" t="s">
        <v>120</v>
      </c>
      <c r="H361" s="107" t="s">
        <v>120</v>
      </c>
      <c r="I361" s="107" t="s">
        <v>120</v>
      </c>
      <c r="J361" s="16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5">
        <v>0</v>
      </c>
    </row>
    <row r="362" spans="1:25">
      <c r="A362" s="143"/>
      <c r="B362" s="117"/>
      <c r="C362" s="105"/>
      <c r="D362" s="132"/>
      <c r="E362" s="132"/>
      <c r="F362" s="132"/>
      <c r="G362" s="132"/>
      <c r="H362" s="132"/>
      <c r="I362" s="132"/>
      <c r="J362" s="16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5">
        <v>0</v>
      </c>
    </row>
    <row r="363" spans="1:25">
      <c r="A363" s="143"/>
      <c r="B363" s="116">
        <v>1</v>
      </c>
      <c r="C363" s="112">
        <v>1</v>
      </c>
      <c r="D363" s="229">
        <v>570</v>
      </c>
      <c r="E363" s="229">
        <v>600</v>
      </c>
      <c r="F363" s="230">
        <v>589.99999999999989</v>
      </c>
      <c r="G363" s="229">
        <v>600</v>
      </c>
      <c r="H363" s="230">
        <v>571.26400000000001</v>
      </c>
      <c r="I363" s="229">
        <v>600</v>
      </c>
      <c r="J363" s="279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36">
        <v>1</v>
      </c>
    </row>
    <row r="364" spans="1:25">
      <c r="A364" s="143"/>
      <c r="B364" s="117">
        <v>1</v>
      </c>
      <c r="C364" s="105">
        <v>2</v>
      </c>
      <c r="D364" s="237">
        <v>570</v>
      </c>
      <c r="E364" s="256">
        <v>700.00000000000011</v>
      </c>
      <c r="F364" s="238">
        <v>580</v>
      </c>
      <c r="G364" s="237">
        <v>600</v>
      </c>
      <c r="H364" s="238">
        <v>571.26400000000001</v>
      </c>
      <c r="I364" s="237">
        <v>600</v>
      </c>
      <c r="J364" s="279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36" t="e">
        <v>#N/A</v>
      </c>
    </row>
    <row r="365" spans="1:25">
      <c r="A365" s="143"/>
      <c r="B365" s="117">
        <v>1</v>
      </c>
      <c r="C365" s="105">
        <v>3</v>
      </c>
      <c r="D365" s="237">
        <v>570</v>
      </c>
      <c r="E365" s="237">
        <v>600</v>
      </c>
      <c r="F365" s="238">
        <v>600</v>
      </c>
      <c r="G365" s="237">
        <v>600</v>
      </c>
      <c r="H365" s="238">
        <v>589.11599999999999</v>
      </c>
      <c r="I365" s="237">
        <v>600</v>
      </c>
      <c r="J365" s="279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36">
        <v>16</v>
      </c>
    </row>
    <row r="366" spans="1:25">
      <c r="A366" s="143"/>
      <c r="B366" s="117">
        <v>1</v>
      </c>
      <c r="C366" s="105">
        <v>4</v>
      </c>
      <c r="D366" s="237">
        <v>570</v>
      </c>
      <c r="E366" s="237">
        <v>600</v>
      </c>
      <c r="F366" s="238">
        <v>570</v>
      </c>
      <c r="G366" s="237">
        <v>600</v>
      </c>
      <c r="H366" s="238">
        <v>571.26400000000001</v>
      </c>
      <c r="I366" s="237">
        <v>600</v>
      </c>
      <c r="J366" s="279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36">
        <v>588.42466666666667</v>
      </c>
    </row>
    <row r="367" spans="1:25">
      <c r="A367" s="143"/>
      <c r="B367" s="117">
        <v>1</v>
      </c>
      <c r="C367" s="105">
        <v>5</v>
      </c>
      <c r="D367" s="237">
        <v>570</v>
      </c>
      <c r="E367" s="237">
        <v>600</v>
      </c>
      <c r="F367" s="237">
        <v>610</v>
      </c>
      <c r="G367" s="237">
        <v>600</v>
      </c>
      <c r="H367" s="237">
        <v>589.11599999999999</v>
      </c>
      <c r="I367" s="237">
        <v>600</v>
      </c>
      <c r="J367" s="279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44"/>
    </row>
    <row r="368" spans="1:25">
      <c r="A368" s="143"/>
      <c r="B368" s="117">
        <v>1</v>
      </c>
      <c r="C368" s="105">
        <v>6</v>
      </c>
      <c r="D368" s="237">
        <v>570</v>
      </c>
      <c r="E368" s="237">
        <v>600</v>
      </c>
      <c r="F368" s="237">
        <v>550</v>
      </c>
      <c r="G368" s="237">
        <v>600</v>
      </c>
      <c r="H368" s="237">
        <v>571.26400000000001</v>
      </c>
      <c r="I368" s="237">
        <v>600</v>
      </c>
      <c r="J368" s="279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44"/>
    </row>
    <row r="369" spans="1:25">
      <c r="A369" s="143"/>
      <c r="B369" s="118" t="s">
        <v>185</v>
      </c>
      <c r="C369" s="110"/>
      <c r="D369" s="246">
        <v>570</v>
      </c>
      <c r="E369" s="246">
        <v>616.66666666666663</v>
      </c>
      <c r="F369" s="246">
        <v>583.33333333333337</v>
      </c>
      <c r="G369" s="246">
        <v>600</v>
      </c>
      <c r="H369" s="246">
        <v>577.21466666666663</v>
      </c>
      <c r="I369" s="246">
        <v>600</v>
      </c>
      <c r="J369" s="279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44"/>
    </row>
    <row r="370" spans="1:25">
      <c r="A370" s="143"/>
      <c r="B370" s="2" t="s">
        <v>186</v>
      </c>
      <c r="C370" s="137"/>
      <c r="D370" s="242">
        <v>570</v>
      </c>
      <c r="E370" s="242">
        <v>600</v>
      </c>
      <c r="F370" s="242">
        <v>585</v>
      </c>
      <c r="G370" s="242">
        <v>600</v>
      </c>
      <c r="H370" s="242">
        <v>571.26400000000001</v>
      </c>
      <c r="I370" s="242">
        <v>600</v>
      </c>
      <c r="J370" s="279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44"/>
    </row>
    <row r="371" spans="1:25">
      <c r="A371" s="143"/>
      <c r="B371" s="2" t="s">
        <v>187</v>
      </c>
      <c r="C371" s="137"/>
      <c r="D371" s="242">
        <v>0</v>
      </c>
      <c r="E371" s="242">
        <v>40.824829046386348</v>
      </c>
      <c r="F371" s="242">
        <v>21.60246899469286</v>
      </c>
      <c r="G371" s="242">
        <v>0</v>
      </c>
      <c r="H371" s="242">
        <v>9.2187331595326292</v>
      </c>
      <c r="I371" s="242">
        <v>0</v>
      </c>
      <c r="J371" s="279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44"/>
    </row>
    <row r="372" spans="1:25">
      <c r="A372" s="143"/>
      <c r="B372" s="2" t="s">
        <v>96</v>
      </c>
      <c r="C372" s="137"/>
      <c r="D372" s="111">
        <v>0</v>
      </c>
      <c r="E372" s="111">
        <v>6.620242548062652E-2</v>
      </c>
      <c r="F372" s="111">
        <v>3.7032803990902044E-2</v>
      </c>
      <c r="G372" s="111">
        <v>0</v>
      </c>
      <c r="H372" s="111">
        <v>1.5971065345185206E-2</v>
      </c>
      <c r="I372" s="111">
        <v>0</v>
      </c>
      <c r="J372" s="16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9"/>
    </row>
    <row r="373" spans="1:25">
      <c r="A373" s="143"/>
      <c r="B373" s="119" t="s">
        <v>188</v>
      </c>
      <c r="C373" s="137"/>
      <c r="D373" s="111">
        <v>-3.1311853004122869E-2</v>
      </c>
      <c r="E373" s="111">
        <v>4.7995948504311547E-2</v>
      </c>
      <c r="F373" s="111">
        <v>-8.6524811445701788E-3</v>
      </c>
      <c r="G373" s="111">
        <v>1.9671733679870629E-2</v>
      </c>
      <c r="H373" s="111">
        <v>-1.9050866890918949E-2</v>
      </c>
      <c r="I373" s="111">
        <v>1.9671733679870629E-2</v>
      </c>
      <c r="J373" s="16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9"/>
    </row>
    <row r="374" spans="1:25">
      <c r="B374" s="149"/>
      <c r="C374" s="118"/>
      <c r="D374" s="134"/>
      <c r="E374" s="134"/>
      <c r="F374" s="134"/>
      <c r="G374" s="134"/>
      <c r="H374" s="134"/>
      <c r="I374" s="134"/>
    </row>
    <row r="375" spans="1:25">
      <c r="B375" s="153" t="s">
        <v>541</v>
      </c>
      <c r="Y375" s="135" t="s">
        <v>199</v>
      </c>
    </row>
    <row r="376" spans="1:25">
      <c r="A376" s="126" t="s">
        <v>45</v>
      </c>
      <c r="B376" s="116" t="s">
        <v>141</v>
      </c>
      <c r="C376" s="113" t="s">
        <v>142</v>
      </c>
      <c r="D376" s="114" t="s">
        <v>165</v>
      </c>
      <c r="E376" s="115" t="s">
        <v>165</v>
      </c>
      <c r="F376" s="16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5">
        <v>1</v>
      </c>
    </row>
    <row r="377" spans="1:25">
      <c r="A377" s="143"/>
      <c r="B377" s="117" t="s">
        <v>166</v>
      </c>
      <c r="C377" s="105" t="s">
        <v>166</v>
      </c>
      <c r="D377" s="164" t="s">
        <v>177</v>
      </c>
      <c r="E377" s="165" t="s">
        <v>179</v>
      </c>
      <c r="F377" s="16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5" t="s">
        <v>3</v>
      </c>
    </row>
    <row r="378" spans="1:25">
      <c r="A378" s="143"/>
      <c r="B378" s="117"/>
      <c r="C378" s="105"/>
      <c r="D378" s="106" t="s">
        <v>120</v>
      </c>
      <c r="E378" s="107" t="s">
        <v>120</v>
      </c>
      <c r="F378" s="16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5">
        <v>0</v>
      </c>
    </row>
    <row r="379" spans="1:25">
      <c r="A379" s="143"/>
      <c r="B379" s="117"/>
      <c r="C379" s="105"/>
      <c r="D379" s="132"/>
      <c r="E379" s="132"/>
      <c r="F379" s="16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5">
        <v>0</v>
      </c>
    </row>
    <row r="380" spans="1:25">
      <c r="A380" s="143"/>
      <c r="B380" s="116">
        <v>1</v>
      </c>
      <c r="C380" s="112">
        <v>1</v>
      </c>
      <c r="D380" s="229">
        <v>300</v>
      </c>
      <c r="E380" s="229">
        <v>179.99999999999997</v>
      </c>
      <c r="F380" s="279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36">
        <v>1</v>
      </c>
    </row>
    <row r="381" spans="1:25">
      <c r="A381" s="143"/>
      <c r="B381" s="117">
        <v>1</v>
      </c>
      <c r="C381" s="105">
        <v>2</v>
      </c>
      <c r="D381" s="237">
        <v>300</v>
      </c>
      <c r="E381" s="237">
        <v>160</v>
      </c>
      <c r="F381" s="279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36">
        <v>16</v>
      </c>
    </row>
    <row r="382" spans="1:25">
      <c r="A382" s="143"/>
      <c r="B382" s="117">
        <v>1</v>
      </c>
      <c r="C382" s="105">
        <v>3</v>
      </c>
      <c r="D382" s="237">
        <v>300</v>
      </c>
      <c r="E382" s="237">
        <v>189.99999999999997</v>
      </c>
      <c r="F382" s="279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36">
        <v>16</v>
      </c>
    </row>
    <row r="383" spans="1:25">
      <c r="A383" s="143"/>
      <c r="B383" s="117">
        <v>1</v>
      </c>
      <c r="C383" s="105">
        <v>4</v>
      </c>
      <c r="D383" s="237">
        <v>300</v>
      </c>
      <c r="E383" s="237">
        <v>179.99999999999997</v>
      </c>
      <c r="F383" s="279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36">
        <v>240.83333333333331</v>
      </c>
    </row>
    <row r="384" spans="1:25">
      <c r="A384" s="143"/>
      <c r="B384" s="117">
        <v>1</v>
      </c>
      <c r="C384" s="105">
        <v>5</v>
      </c>
      <c r="D384" s="237">
        <v>300</v>
      </c>
      <c r="E384" s="237">
        <v>189.99999999999997</v>
      </c>
      <c r="F384" s="279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44"/>
    </row>
    <row r="385" spans="1:25">
      <c r="A385" s="143"/>
      <c r="B385" s="117">
        <v>1</v>
      </c>
      <c r="C385" s="105">
        <v>6</v>
      </c>
      <c r="D385" s="237">
        <v>300</v>
      </c>
      <c r="E385" s="237">
        <v>189.99999999999997</v>
      </c>
      <c r="F385" s="279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44"/>
    </row>
    <row r="386" spans="1:25">
      <c r="A386" s="143"/>
      <c r="B386" s="118" t="s">
        <v>185</v>
      </c>
      <c r="C386" s="110"/>
      <c r="D386" s="246">
        <v>300</v>
      </c>
      <c r="E386" s="246">
        <v>181.66666666666666</v>
      </c>
      <c r="F386" s="279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44"/>
    </row>
    <row r="387" spans="1:25">
      <c r="A387" s="143"/>
      <c r="B387" s="2" t="s">
        <v>186</v>
      </c>
      <c r="C387" s="137"/>
      <c r="D387" s="242">
        <v>300</v>
      </c>
      <c r="E387" s="242">
        <v>184.99999999999997</v>
      </c>
      <c r="F387" s="279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44"/>
    </row>
    <row r="388" spans="1:25">
      <c r="A388" s="143"/>
      <c r="B388" s="2" t="s">
        <v>187</v>
      </c>
      <c r="C388" s="137"/>
      <c r="D388" s="242">
        <v>0</v>
      </c>
      <c r="E388" s="242">
        <v>11.690451944500111</v>
      </c>
      <c r="F388" s="279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44"/>
    </row>
    <row r="389" spans="1:25">
      <c r="A389" s="143"/>
      <c r="B389" s="2" t="s">
        <v>96</v>
      </c>
      <c r="C389" s="137"/>
      <c r="D389" s="111">
        <v>0</v>
      </c>
      <c r="E389" s="111">
        <v>6.4351111621101534E-2</v>
      </c>
      <c r="F389" s="16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9"/>
    </row>
    <row r="390" spans="1:25">
      <c r="A390" s="143"/>
      <c r="B390" s="119" t="s">
        <v>188</v>
      </c>
      <c r="C390" s="137"/>
      <c r="D390" s="111">
        <v>0.24567474048442905</v>
      </c>
      <c r="E390" s="111">
        <v>-0.24567474048442905</v>
      </c>
      <c r="F390" s="16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9"/>
    </row>
    <row r="391" spans="1:25">
      <c r="B391" s="149"/>
      <c r="C391" s="118"/>
      <c r="D391" s="134"/>
      <c r="E391" s="134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2:Q17 D19:E34 D36:K51 D53:Q68 D70:E85 D87:F102 D104:Q119 D121:F136 D138:Q153 D155:Q170 D172:Q187 D189:Q204 D206:Q221 D223:F238 D240:Q255 D257:E272 D274:G289 D291:Q306 D308:E323 D325:I340 D342:Q357 D359:I374 D376:E391">
    <cfRule type="expression" dxfId="49" priority="67" stopIfTrue="1">
      <formula>AND(ISBLANK(INDIRECT(Anlyt_LabRefLastCol)),ISBLANK(INDIRECT(Anlyt_LabRefThisCol)))</formula>
    </cfRule>
    <cfRule type="expression" dxfId="48" priority="68">
      <formula>ISBLANK(INDIRECT(Anlyt_LabRefThisCol))</formula>
    </cfRule>
  </conditionalFormatting>
  <conditionalFormatting sqref="B6:Q11 B23:E28 B40:K45 B57:Q62 B74:E79 B91:F96 B108:Q113 B125:F130 B142:Q147 B159:Q164 B176:Q181 B193:Q198 B210:Q215 B227:F232 B244:Q249 B261:E266 B278:G283 B295:Q300 B312:E317 B329:I334 B346:Q351 B363:I368 B380:E385">
    <cfRule type="expression" dxfId="47" priority="69">
      <formula>AND($B6&lt;&gt;$B5,NOT(ISBLANK(INDIRECT(Anlyt_LabRefThisCol))))</formula>
    </cfRule>
  </conditionalFormatting>
  <conditionalFormatting sqref="C19:C28">
    <cfRule type="expression" dxfId="46" priority="64" stopIfTrue="1">
      <formula>AND(ISBLANK(INDIRECT(Anlyt_LabRefLastCol)),ISBLANK(INDIRECT(Anlyt_LabRefThisCol)))</formula>
    </cfRule>
    <cfRule type="expression" dxfId="45" priority="65">
      <formula>ISBLANK(INDIRECT(Anlyt_LabRefThisCol))</formula>
    </cfRule>
  </conditionalFormatting>
  <conditionalFormatting sqref="C36:C45">
    <cfRule type="expression" dxfId="44" priority="61" stopIfTrue="1">
      <formula>AND(ISBLANK(INDIRECT(Anlyt_LabRefLastCol)),ISBLANK(INDIRECT(Anlyt_LabRefThisCol)))</formula>
    </cfRule>
    <cfRule type="expression" dxfId="43" priority="62">
      <formula>ISBLANK(INDIRECT(Anlyt_LabRefThisCol))</formula>
    </cfRule>
  </conditionalFormatting>
  <conditionalFormatting sqref="C53:C62">
    <cfRule type="expression" dxfId="42" priority="58" stopIfTrue="1">
      <formula>AND(ISBLANK(INDIRECT(Anlyt_LabRefLastCol)),ISBLANK(INDIRECT(Anlyt_LabRefThisCol)))</formula>
    </cfRule>
    <cfRule type="expression" dxfId="41" priority="59">
      <formula>ISBLANK(INDIRECT(Anlyt_LabRefThisCol))</formula>
    </cfRule>
  </conditionalFormatting>
  <conditionalFormatting sqref="C70:C79">
    <cfRule type="expression" dxfId="40" priority="55" stopIfTrue="1">
      <formula>AND(ISBLANK(INDIRECT(Anlyt_LabRefLastCol)),ISBLANK(INDIRECT(Anlyt_LabRefThisCol)))</formula>
    </cfRule>
    <cfRule type="expression" dxfId="39" priority="56">
      <formula>ISBLANK(INDIRECT(Anlyt_LabRefThisCol))</formula>
    </cfRule>
  </conditionalFormatting>
  <conditionalFormatting sqref="C87:C96">
    <cfRule type="expression" dxfId="38" priority="52" stopIfTrue="1">
      <formula>AND(ISBLANK(INDIRECT(Anlyt_LabRefLastCol)),ISBLANK(INDIRECT(Anlyt_LabRefThisCol)))</formula>
    </cfRule>
    <cfRule type="expression" dxfId="37" priority="53">
      <formula>ISBLANK(INDIRECT(Anlyt_LabRefThisCol))</formula>
    </cfRule>
  </conditionalFormatting>
  <conditionalFormatting sqref="C104:C113">
    <cfRule type="expression" dxfId="36" priority="49" stopIfTrue="1">
      <formula>AND(ISBLANK(INDIRECT(Anlyt_LabRefLastCol)),ISBLANK(INDIRECT(Anlyt_LabRefThisCol)))</formula>
    </cfRule>
    <cfRule type="expression" dxfId="35" priority="50">
      <formula>ISBLANK(INDIRECT(Anlyt_LabRefThisCol))</formula>
    </cfRule>
  </conditionalFormatting>
  <conditionalFormatting sqref="C121:C130">
    <cfRule type="expression" dxfId="34" priority="46" stopIfTrue="1">
      <formula>AND(ISBLANK(INDIRECT(Anlyt_LabRefLastCol)),ISBLANK(INDIRECT(Anlyt_LabRefThisCol)))</formula>
    </cfRule>
    <cfRule type="expression" dxfId="33" priority="47">
      <formula>ISBLANK(INDIRECT(Anlyt_LabRefThisCol))</formula>
    </cfRule>
  </conditionalFormatting>
  <conditionalFormatting sqref="C138:C147">
    <cfRule type="expression" dxfId="32" priority="43" stopIfTrue="1">
      <formula>AND(ISBLANK(INDIRECT(Anlyt_LabRefLastCol)),ISBLANK(INDIRECT(Anlyt_LabRefThisCol)))</formula>
    </cfRule>
    <cfRule type="expression" dxfId="31" priority="44">
      <formula>ISBLANK(INDIRECT(Anlyt_LabRefThisCol))</formula>
    </cfRule>
  </conditionalFormatting>
  <conditionalFormatting sqref="C155:C164">
    <cfRule type="expression" dxfId="30" priority="40" stopIfTrue="1">
      <formula>AND(ISBLANK(INDIRECT(Anlyt_LabRefLastCol)),ISBLANK(INDIRECT(Anlyt_LabRefThisCol)))</formula>
    </cfRule>
    <cfRule type="expression" dxfId="29" priority="41">
      <formula>ISBLANK(INDIRECT(Anlyt_LabRefThisCol))</formula>
    </cfRule>
  </conditionalFormatting>
  <conditionalFormatting sqref="C172:C181">
    <cfRule type="expression" dxfId="28" priority="37" stopIfTrue="1">
      <formula>AND(ISBLANK(INDIRECT(Anlyt_LabRefLastCol)),ISBLANK(INDIRECT(Anlyt_LabRefThisCol)))</formula>
    </cfRule>
    <cfRule type="expression" dxfId="27" priority="38">
      <formula>ISBLANK(INDIRECT(Anlyt_LabRefThisCol))</formula>
    </cfRule>
  </conditionalFormatting>
  <conditionalFormatting sqref="C189:C198">
    <cfRule type="expression" dxfId="26" priority="34" stopIfTrue="1">
      <formula>AND(ISBLANK(INDIRECT(Anlyt_LabRefLastCol)),ISBLANK(INDIRECT(Anlyt_LabRefThisCol)))</formula>
    </cfRule>
    <cfRule type="expression" dxfId="25" priority="35">
      <formula>ISBLANK(INDIRECT(Anlyt_LabRefThisCol))</formula>
    </cfRule>
  </conditionalFormatting>
  <conditionalFormatting sqref="C206:C215">
    <cfRule type="expression" dxfId="24" priority="31" stopIfTrue="1">
      <formula>AND(ISBLANK(INDIRECT(Anlyt_LabRefLastCol)),ISBLANK(INDIRECT(Anlyt_LabRefThisCol)))</formula>
    </cfRule>
    <cfRule type="expression" dxfId="23" priority="32">
      <formula>ISBLANK(INDIRECT(Anlyt_LabRefThisCol))</formula>
    </cfRule>
  </conditionalFormatting>
  <conditionalFormatting sqref="C223:C232">
    <cfRule type="expression" dxfId="22" priority="28" stopIfTrue="1">
      <formula>AND(ISBLANK(INDIRECT(Anlyt_LabRefLastCol)),ISBLANK(INDIRECT(Anlyt_LabRefThisCol)))</formula>
    </cfRule>
    <cfRule type="expression" dxfId="21" priority="29">
      <formula>ISBLANK(INDIRECT(Anlyt_LabRefThisCol))</formula>
    </cfRule>
  </conditionalFormatting>
  <conditionalFormatting sqref="C240:C249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257:C266">
    <cfRule type="expression" dxfId="18" priority="22" stopIfTrue="1">
      <formula>AND(ISBLANK(INDIRECT(Anlyt_LabRefLastCol)),ISBLANK(INDIRECT(Anlyt_LabRefThisCol)))</formula>
    </cfRule>
    <cfRule type="expression" dxfId="17" priority="23">
      <formula>ISBLANK(INDIRECT(Anlyt_LabRefThisCol))</formula>
    </cfRule>
  </conditionalFormatting>
  <conditionalFormatting sqref="C274:C283">
    <cfRule type="expression" dxfId="16" priority="19" stopIfTrue="1">
      <formula>AND(ISBLANK(INDIRECT(Anlyt_LabRefLastCol)),ISBLANK(INDIRECT(Anlyt_LabRefThisCol)))</formula>
    </cfRule>
    <cfRule type="expression" dxfId="15" priority="20">
      <formula>ISBLANK(INDIRECT(Anlyt_LabRefThisCol))</formula>
    </cfRule>
  </conditionalFormatting>
  <conditionalFormatting sqref="C291:C300">
    <cfRule type="expression" dxfId="14" priority="16" stopIfTrue="1">
      <formula>AND(ISBLANK(INDIRECT(Anlyt_LabRefLastCol)),ISBLANK(INDIRECT(Anlyt_LabRefThisCol)))</formula>
    </cfRule>
    <cfRule type="expression" dxfId="13" priority="17">
      <formula>ISBLANK(INDIRECT(Anlyt_LabRefThisCol))</formula>
    </cfRule>
  </conditionalFormatting>
  <conditionalFormatting sqref="C308:C317">
    <cfRule type="expression" dxfId="12" priority="13" stopIfTrue="1">
      <formula>AND(ISBLANK(INDIRECT(Anlyt_LabRefLastCol)),ISBLANK(INDIRECT(Anlyt_LabRefThisCol)))</formula>
    </cfRule>
    <cfRule type="expression" dxfId="11" priority="14">
      <formula>ISBLANK(INDIRECT(Anlyt_LabRefThisCol))</formula>
    </cfRule>
  </conditionalFormatting>
  <conditionalFormatting sqref="C325:C334">
    <cfRule type="expression" dxfId="10" priority="10" stopIfTrue="1">
      <formula>AND(ISBLANK(INDIRECT(Anlyt_LabRefLastCol)),ISBLANK(INDIRECT(Anlyt_LabRefThisCol)))</formula>
    </cfRule>
    <cfRule type="expression" dxfId="9" priority="11">
      <formula>ISBLANK(INDIRECT(Anlyt_LabRefThisCol))</formula>
    </cfRule>
  </conditionalFormatting>
  <conditionalFormatting sqref="C342:C351">
    <cfRule type="expression" dxfId="8" priority="7" stopIfTrue="1">
      <formula>AND(ISBLANK(INDIRECT(Anlyt_LabRefLastCol)),ISBLANK(INDIRECT(Anlyt_LabRefThisCol)))</formula>
    </cfRule>
    <cfRule type="expression" dxfId="7" priority="8">
      <formula>ISBLANK(INDIRECT(Anlyt_LabRefThisCol))</formula>
    </cfRule>
  </conditionalFormatting>
  <conditionalFormatting sqref="C359:C368">
    <cfRule type="expression" dxfId="6" priority="4" stopIfTrue="1">
      <formula>AND(ISBLANK(INDIRECT(Anlyt_LabRefLastCol)),ISBLANK(INDIRECT(Anlyt_LabRefThisCol)))</formula>
    </cfRule>
    <cfRule type="expression" dxfId="5" priority="5">
      <formula>ISBLANK(INDIRECT(Anlyt_LabRefThisCol))</formula>
    </cfRule>
  </conditionalFormatting>
  <conditionalFormatting sqref="C376:C38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17"/>
  <sheetViews>
    <sheetView zoomScale="109" zoomScaleNormal="109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542</v>
      </c>
      <c r="Y1" s="135" t="s">
        <v>67</v>
      </c>
    </row>
    <row r="2" spans="1:26">
      <c r="A2" s="126" t="s">
        <v>140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15" t="s">
        <v>165</v>
      </c>
      <c r="S2" s="115" t="s">
        <v>165</v>
      </c>
      <c r="T2" s="115" t="s">
        <v>165</v>
      </c>
      <c r="U2" s="166"/>
      <c r="V2" s="2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167</v>
      </c>
      <c r="E3" s="165" t="s">
        <v>168</v>
      </c>
      <c r="F3" s="165" t="s">
        <v>169</v>
      </c>
      <c r="G3" s="165" t="s">
        <v>170</v>
      </c>
      <c r="H3" s="165" t="s">
        <v>171</v>
      </c>
      <c r="I3" s="165" t="s">
        <v>172</v>
      </c>
      <c r="J3" s="165" t="s">
        <v>174</v>
      </c>
      <c r="K3" s="165" t="s">
        <v>175</v>
      </c>
      <c r="L3" s="165" t="s">
        <v>176</v>
      </c>
      <c r="M3" s="165" t="s">
        <v>177</v>
      </c>
      <c r="N3" s="165" t="s">
        <v>178</v>
      </c>
      <c r="O3" s="165" t="s">
        <v>179</v>
      </c>
      <c r="P3" s="165" t="s">
        <v>180</v>
      </c>
      <c r="Q3" s="165" t="s">
        <v>192</v>
      </c>
      <c r="R3" s="165" t="s">
        <v>189</v>
      </c>
      <c r="S3" s="165" t="s">
        <v>190</v>
      </c>
      <c r="T3" s="165" t="s">
        <v>182</v>
      </c>
      <c r="U3" s="166"/>
      <c r="V3" s="2"/>
      <c r="W3" s="2"/>
      <c r="X3" s="2"/>
      <c r="Y3" s="135" t="s">
        <v>1</v>
      </c>
    </row>
    <row r="4" spans="1:26">
      <c r="A4" s="143"/>
      <c r="B4" s="117"/>
      <c r="C4" s="105"/>
      <c r="D4" s="106" t="s">
        <v>239</v>
      </c>
      <c r="E4" s="107" t="s">
        <v>239</v>
      </c>
      <c r="F4" s="107" t="s">
        <v>120</v>
      </c>
      <c r="G4" s="107" t="s">
        <v>118</v>
      </c>
      <c r="H4" s="107" t="s">
        <v>120</v>
      </c>
      <c r="I4" s="107" t="s">
        <v>120</v>
      </c>
      <c r="J4" s="107" t="s">
        <v>116</v>
      </c>
      <c r="K4" s="107" t="s">
        <v>239</v>
      </c>
      <c r="L4" s="107" t="s">
        <v>239</v>
      </c>
      <c r="M4" s="107" t="s">
        <v>120</v>
      </c>
      <c r="N4" s="107" t="s">
        <v>239</v>
      </c>
      <c r="O4" s="107" t="s">
        <v>120</v>
      </c>
      <c r="P4" s="107" t="s">
        <v>239</v>
      </c>
      <c r="Q4" s="107" t="s">
        <v>239</v>
      </c>
      <c r="R4" s="107" t="s">
        <v>126</v>
      </c>
      <c r="S4" s="107" t="s">
        <v>120</v>
      </c>
      <c r="T4" s="107" t="s">
        <v>120</v>
      </c>
      <c r="U4" s="166"/>
      <c r="V4" s="2"/>
      <c r="W4" s="2"/>
      <c r="X4" s="2"/>
      <c r="Y4" s="135">
        <v>2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66"/>
      <c r="V5" s="2"/>
      <c r="W5" s="2"/>
      <c r="X5" s="2"/>
      <c r="Y5" s="135">
        <v>3</v>
      </c>
    </row>
    <row r="6" spans="1:26">
      <c r="A6" s="143"/>
      <c r="B6" s="116">
        <v>1</v>
      </c>
      <c r="C6" s="112">
        <v>1</v>
      </c>
      <c r="D6" s="120">
        <v>8.73</v>
      </c>
      <c r="E6" s="120">
        <v>8.75</v>
      </c>
      <c r="F6" s="155">
        <v>10.199999999999999</v>
      </c>
      <c r="G6" s="120">
        <v>8.9600000000000009</v>
      </c>
      <c r="H6" s="121">
        <v>8.69</v>
      </c>
      <c r="I6" s="120">
        <v>8.93</v>
      </c>
      <c r="J6" s="121">
        <v>8.4443008178735308</v>
      </c>
      <c r="K6" s="120">
        <v>8.7200000000000006</v>
      </c>
      <c r="L6" s="120">
        <v>8.82</v>
      </c>
      <c r="M6" s="120">
        <v>8.51</v>
      </c>
      <c r="N6" s="120">
        <v>8.64</v>
      </c>
      <c r="O6" s="120">
        <v>8.6050000000000004</v>
      </c>
      <c r="P6" s="120">
        <v>8.6300000000000008</v>
      </c>
      <c r="Q6" s="120">
        <v>8.5300000000000011</v>
      </c>
      <c r="R6" s="154">
        <v>9.6890000000000001</v>
      </c>
      <c r="S6" s="120">
        <v>9.06</v>
      </c>
      <c r="T6" s="120">
        <v>8.6999999999999993</v>
      </c>
      <c r="U6" s="166"/>
      <c r="V6" s="2"/>
      <c r="W6" s="2"/>
      <c r="X6" s="2"/>
      <c r="Y6" s="135">
        <v>1</v>
      </c>
    </row>
    <row r="7" spans="1:26">
      <c r="A7" s="143"/>
      <c r="B7" s="117">
        <v>1</v>
      </c>
      <c r="C7" s="105">
        <v>2</v>
      </c>
      <c r="D7" s="107">
        <v>8.7100000000000009</v>
      </c>
      <c r="E7" s="107">
        <v>8.74</v>
      </c>
      <c r="F7" s="157">
        <v>10.199999999999999</v>
      </c>
      <c r="G7" s="107">
        <v>8.9600000000000009</v>
      </c>
      <c r="H7" s="123">
        <v>8.75</v>
      </c>
      <c r="I7" s="107">
        <v>8.94</v>
      </c>
      <c r="J7" s="123">
        <v>8.5050823764354</v>
      </c>
      <c r="K7" s="107">
        <v>8.68</v>
      </c>
      <c r="L7" s="107">
        <v>8.56</v>
      </c>
      <c r="M7" s="107">
        <v>8.5399999999999991</v>
      </c>
      <c r="N7" s="107">
        <v>8.7100000000000009</v>
      </c>
      <c r="O7" s="107">
        <v>8.6150000000000002</v>
      </c>
      <c r="P7" s="107">
        <v>8.6300000000000008</v>
      </c>
      <c r="Q7" s="107">
        <v>8.56</v>
      </c>
      <c r="R7" s="156">
        <v>9.8840000000000003</v>
      </c>
      <c r="S7" s="107">
        <v>9.15</v>
      </c>
      <c r="T7" s="107">
        <v>8.8000000000000007</v>
      </c>
      <c r="U7" s="166"/>
      <c r="V7" s="2"/>
      <c r="W7" s="2"/>
      <c r="X7" s="2"/>
      <c r="Y7" s="135" t="e">
        <v>#N/A</v>
      </c>
    </row>
    <row r="8" spans="1:26">
      <c r="A8" s="143"/>
      <c r="B8" s="117">
        <v>1</v>
      </c>
      <c r="C8" s="105">
        <v>3</v>
      </c>
      <c r="D8" s="107">
        <v>8.76</v>
      </c>
      <c r="E8" s="107">
        <v>8.75</v>
      </c>
      <c r="F8" s="157">
        <v>10.199999999999999</v>
      </c>
      <c r="G8" s="107">
        <v>9.16</v>
      </c>
      <c r="H8" s="123">
        <v>8.6300000000000008</v>
      </c>
      <c r="I8" s="107">
        <v>8.92</v>
      </c>
      <c r="J8" s="123">
        <v>8.4851870324190308</v>
      </c>
      <c r="K8" s="123">
        <v>8.7899999999999991</v>
      </c>
      <c r="L8" s="109">
        <v>8.620000000000001</v>
      </c>
      <c r="M8" s="109">
        <v>8.52</v>
      </c>
      <c r="N8" s="109">
        <v>8.73</v>
      </c>
      <c r="O8" s="109">
        <v>8.5549999999999997</v>
      </c>
      <c r="P8" s="109">
        <v>8.6199999999999992</v>
      </c>
      <c r="Q8" s="109">
        <v>8.5300000000000011</v>
      </c>
      <c r="R8" s="157">
        <v>9.6050000000000004</v>
      </c>
      <c r="S8" s="109">
        <v>9</v>
      </c>
      <c r="T8" s="107">
        <v>8.8000000000000007</v>
      </c>
      <c r="U8" s="166"/>
      <c r="V8" s="2"/>
      <c r="W8" s="2"/>
      <c r="X8" s="2"/>
      <c r="Y8" s="135">
        <v>16</v>
      </c>
    </row>
    <row r="9" spans="1:26">
      <c r="A9" s="143"/>
      <c r="B9" s="117">
        <v>1</v>
      </c>
      <c r="C9" s="105">
        <v>4</v>
      </c>
      <c r="D9" s="107">
        <v>8.69</v>
      </c>
      <c r="E9" s="107">
        <v>8.75</v>
      </c>
      <c r="F9" s="157">
        <v>10.3</v>
      </c>
      <c r="G9" s="107">
        <v>8.8600000000000012</v>
      </c>
      <c r="H9" s="123">
        <v>8.65</v>
      </c>
      <c r="I9" s="107">
        <v>8.9499999999999993</v>
      </c>
      <c r="J9" s="123">
        <v>8.5719904076740008</v>
      </c>
      <c r="K9" s="123">
        <v>8.68</v>
      </c>
      <c r="L9" s="109">
        <v>8.4600000000000009</v>
      </c>
      <c r="M9" s="109">
        <v>8.5</v>
      </c>
      <c r="N9" s="109">
        <v>8.66</v>
      </c>
      <c r="O9" s="109">
        <v>8.4395000000000007</v>
      </c>
      <c r="P9" s="109">
        <v>8.64</v>
      </c>
      <c r="Q9" s="109">
        <v>8.5500000000000007</v>
      </c>
      <c r="R9" s="157">
        <v>9.6940000000000008</v>
      </c>
      <c r="S9" s="109">
        <v>9.0399999999999991</v>
      </c>
      <c r="T9" s="107">
        <v>8.8000000000000007</v>
      </c>
      <c r="U9" s="166"/>
      <c r="V9" s="2"/>
      <c r="W9" s="2"/>
      <c r="X9" s="2"/>
      <c r="Y9" s="135">
        <v>8.6928012983825038</v>
      </c>
      <c r="Z9" s="135"/>
    </row>
    <row r="10" spans="1:26">
      <c r="A10" s="143"/>
      <c r="B10" s="117">
        <v>1</v>
      </c>
      <c r="C10" s="105">
        <v>5</v>
      </c>
      <c r="D10" s="107">
        <v>8.68</v>
      </c>
      <c r="E10" s="107">
        <v>8.73</v>
      </c>
      <c r="F10" s="156">
        <v>10.199999999999999</v>
      </c>
      <c r="G10" s="107">
        <v>8.66</v>
      </c>
      <c r="H10" s="107">
        <v>8.59</v>
      </c>
      <c r="I10" s="107">
        <v>8.9700000000000006</v>
      </c>
      <c r="J10" s="107">
        <v>8.5080103979205006</v>
      </c>
      <c r="K10" s="107">
        <v>8.56</v>
      </c>
      <c r="L10" s="107">
        <v>8.49</v>
      </c>
      <c r="M10" s="107">
        <v>8.5399999999999991</v>
      </c>
      <c r="N10" s="107">
        <v>8.85</v>
      </c>
      <c r="O10" s="107">
        <v>8.4235000000000007</v>
      </c>
      <c r="P10" s="107">
        <v>8.66</v>
      </c>
      <c r="Q10" s="107">
        <v>8.4500000000000011</v>
      </c>
      <c r="R10" s="156">
        <v>9.7569999999999997</v>
      </c>
      <c r="S10" s="107">
        <v>8.92</v>
      </c>
      <c r="T10" s="107">
        <v>8.8000000000000007</v>
      </c>
      <c r="U10" s="166"/>
      <c r="V10" s="2"/>
      <c r="W10" s="2"/>
      <c r="X10" s="2"/>
      <c r="Y10" s="136"/>
    </row>
    <row r="11" spans="1:26">
      <c r="A11" s="143"/>
      <c r="B11" s="117">
        <v>1</v>
      </c>
      <c r="C11" s="105">
        <v>6</v>
      </c>
      <c r="D11" s="107">
        <v>8.67</v>
      </c>
      <c r="E11" s="107">
        <v>8.74</v>
      </c>
      <c r="F11" s="156">
        <v>10.1</v>
      </c>
      <c r="G11" s="107">
        <v>8.76</v>
      </c>
      <c r="H11" s="107">
        <v>8.64</v>
      </c>
      <c r="I11" s="107">
        <v>8.9700000000000006</v>
      </c>
      <c r="J11" s="107">
        <v>8.53304582210259</v>
      </c>
      <c r="K11" s="107">
        <v>8.6300000000000008</v>
      </c>
      <c r="L11" s="107">
        <v>8.4500000000000011</v>
      </c>
      <c r="M11" s="107">
        <v>8.4700000000000006</v>
      </c>
      <c r="N11" s="158">
        <v>9.2799999999999994</v>
      </c>
      <c r="O11" s="107">
        <v>8.4785000000000004</v>
      </c>
      <c r="P11" s="107">
        <v>8.66</v>
      </c>
      <c r="Q11" s="107">
        <v>8.4400000000000013</v>
      </c>
      <c r="R11" s="156">
        <v>9.6229999999999993</v>
      </c>
      <c r="S11" s="107">
        <v>8.98</v>
      </c>
      <c r="T11" s="107">
        <v>8.6999999999999993</v>
      </c>
      <c r="U11" s="166"/>
      <c r="V11" s="2"/>
      <c r="W11" s="2"/>
      <c r="X11" s="2"/>
      <c r="Y11" s="136"/>
    </row>
    <row r="12" spans="1:26">
      <c r="A12" s="143"/>
      <c r="B12" s="118" t="s">
        <v>185</v>
      </c>
      <c r="C12" s="110"/>
      <c r="D12" s="124">
        <v>8.706666666666667</v>
      </c>
      <c r="E12" s="124">
        <v>8.7433333333333341</v>
      </c>
      <c r="F12" s="124">
        <v>10.199999999999999</v>
      </c>
      <c r="G12" s="124">
        <v>8.8933333333333344</v>
      </c>
      <c r="H12" s="124">
        <v>8.6583333333333332</v>
      </c>
      <c r="I12" s="124">
        <v>8.9466666666666654</v>
      </c>
      <c r="J12" s="124">
        <v>8.5079361424041764</v>
      </c>
      <c r="K12" s="124">
        <v>8.6766666666666676</v>
      </c>
      <c r="L12" s="124">
        <v>8.5666666666666682</v>
      </c>
      <c r="M12" s="124">
        <v>8.5133333333333319</v>
      </c>
      <c r="N12" s="124">
        <v>8.8116666666666674</v>
      </c>
      <c r="O12" s="124">
        <v>8.5194166666666664</v>
      </c>
      <c r="P12" s="124">
        <v>8.64</v>
      </c>
      <c r="Q12" s="124">
        <v>8.51</v>
      </c>
      <c r="R12" s="124">
        <v>9.7086666666666659</v>
      </c>
      <c r="S12" s="124">
        <v>9.0250000000000004</v>
      </c>
      <c r="T12" s="124">
        <v>8.7666666666666675</v>
      </c>
      <c r="U12" s="166"/>
      <c r="V12" s="2"/>
      <c r="W12" s="2"/>
      <c r="X12" s="2"/>
      <c r="Y12" s="136"/>
    </row>
    <row r="13" spans="1:26">
      <c r="A13" s="143"/>
      <c r="B13" s="2" t="s">
        <v>186</v>
      </c>
      <c r="C13" s="137"/>
      <c r="D13" s="109">
        <v>8.6999999999999993</v>
      </c>
      <c r="E13" s="109">
        <v>8.745000000000001</v>
      </c>
      <c r="F13" s="109">
        <v>10.199999999999999</v>
      </c>
      <c r="G13" s="109">
        <v>8.91</v>
      </c>
      <c r="H13" s="109">
        <v>8.6449999999999996</v>
      </c>
      <c r="I13" s="109">
        <v>8.9450000000000003</v>
      </c>
      <c r="J13" s="109">
        <v>8.5065463871779503</v>
      </c>
      <c r="K13" s="109">
        <v>8.68</v>
      </c>
      <c r="L13" s="109">
        <v>8.5250000000000004</v>
      </c>
      <c r="M13" s="109">
        <v>8.5150000000000006</v>
      </c>
      <c r="N13" s="109">
        <v>8.7200000000000006</v>
      </c>
      <c r="O13" s="109">
        <v>8.51675</v>
      </c>
      <c r="P13" s="109">
        <v>8.6350000000000016</v>
      </c>
      <c r="Q13" s="109">
        <v>8.5300000000000011</v>
      </c>
      <c r="R13" s="109">
        <v>9.6915000000000013</v>
      </c>
      <c r="S13" s="109">
        <v>9.02</v>
      </c>
      <c r="T13" s="109">
        <v>8.8000000000000007</v>
      </c>
      <c r="U13" s="166"/>
      <c r="V13" s="2"/>
      <c r="W13" s="2"/>
      <c r="X13" s="2"/>
      <c r="Y13" s="136"/>
    </row>
    <row r="14" spans="1:26">
      <c r="A14" s="143"/>
      <c r="B14" s="2" t="s">
        <v>187</v>
      </c>
      <c r="C14" s="137"/>
      <c r="D14" s="125">
        <v>3.3862466931200902E-2</v>
      </c>
      <c r="E14" s="125">
        <v>8.164965809277086E-3</v>
      </c>
      <c r="F14" s="125">
        <v>6.324555320336793E-2</v>
      </c>
      <c r="G14" s="125">
        <v>0.17511900715418274</v>
      </c>
      <c r="H14" s="125">
        <v>5.5287129303904448E-2</v>
      </c>
      <c r="I14" s="125">
        <v>2.0655911179773251E-2</v>
      </c>
      <c r="J14" s="125">
        <v>4.3147586122834355E-2</v>
      </c>
      <c r="K14" s="125">
        <v>7.8145164064493469E-2</v>
      </c>
      <c r="L14" s="125">
        <v>0.13995237285114753</v>
      </c>
      <c r="M14" s="125">
        <v>2.6583202716501948E-2</v>
      </c>
      <c r="N14" s="125">
        <v>0.24094951061719641</v>
      </c>
      <c r="O14" s="125">
        <v>8.3651310011658708E-2</v>
      </c>
      <c r="P14" s="125">
        <v>1.6733200530681579E-2</v>
      </c>
      <c r="Q14" s="125">
        <v>5.176871642217893E-2</v>
      </c>
      <c r="R14" s="125">
        <v>0.10175002047501851</v>
      </c>
      <c r="S14" s="125">
        <v>7.8421935706790707E-2</v>
      </c>
      <c r="T14" s="125">
        <v>5.1639777949432961E-2</v>
      </c>
      <c r="U14" s="166"/>
      <c r="V14" s="2"/>
      <c r="W14" s="2"/>
      <c r="X14" s="2"/>
      <c r="Y14" s="138"/>
    </row>
    <row r="15" spans="1:26">
      <c r="A15" s="143"/>
      <c r="B15" s="2" t="s">
        <v>96</v>
      </c>
      <c r="C15" s="137"/>
      <c r="D15" s="111">
        <v>3.8892573045024004E-3</v>
      </c>
      <c r="E15" s="111">
        <v>9.3385045474004029E-4</v>
      </c>
      <c r="F15" s="111">
        <v>6.2005444317027383E-3</v>
      </c>
      <c r="G15" s="111">
        <v>1.9691042783453828E-2</v>
      </c>
      <c r="H15" s="111">
        <v>6.3854239812016688E-3</v>
      </c>
      <c r="I15" s="111">
        <v>2.3087829187525993E-3</v>
      </c>
      <c r="J15" s="111">
        <v>5.0714515718781232E-3</v>
      </c>
      <c r="K15" s="111">
        <v>9.0063577485009743E-3</v>
      </c>
      <c r="L15" s="111">
        <v>1.6336852862001653E-2</v>
      </c>
      <c r="M15" s="111">
        <v>3.1225375156423594E-3</v>
      </c>
      <c r="N15" s="111">
        <v>2.7344374195255879E-2</v>
      </c>
      <c r="O15" s="111">
        <v>9.8189011389659357E-3</v>
      </c>
      <c r="P15" s="111">
        <v>1.9367130243844418E-3</v>
      </c>
      <c r="Q15" s="111">
        <v>6.0832804256379476E-3</v>
      </c>
      <c r="R15" s="111">
        <v>1.0480328964672648E-2</v>
      </c>
      <c r="S15" s="111">
        <v>8.6894111586471694E-3</v>
      </c>
      <c r="T15" s="111">
        <v>5.8904689676159269E-3</v>
      </c>
      <c r="U15" s="166"/>
      <c r="V15" s="2"/>
      <c r="W15" s="2"/>
      <c r="X15" s="2"/>
      <c r="Y15" s="139"/>
    </row>
    <row r="16" spans="1:26">
      <c r="A16" s="143"/>
      <c r="B16" s="119" t="s">
        <v>188</v>
      </c>
      <c r="C16" s="137"/>
      <c r="D16" s="111">
        <v>1.5950402877313863E-3</v>
      </c>
      <c r="E16" s="111">
        <v>5.8130898448389701E-3</v>
      </c>
      <c r="F16" s="111">
        <v>0.17338469497720421</v>
      </c>
      <c r="G16" s="111">
        <v>2.306874712391549E-2</v>
      </c>
      <c r="H16" s="111">
        <v>-3.9651159466378427E-3</v>
      </c>
      <c r="I16" s="111">
        <v>2.9204091934253551E-2</v>
      </c>
      <c r="J16" s="111">
        <v>-2.1266465162700254E-2</v>
      </c>
      <c r="K16" s="111">
        <v>-1.8560911680839398E-3</v>
      </c>
      <c r="L16" s="111">
        <v>-1.4510239839406691E-2</v>
      </c>
      <c r="M16" s="111">
        <v>-2.0645584649745308E-2</v>
      </c>
      <c r="N16" s="111">
        <v>1.3674000383084861E-2</v>
      </c>
      <c r="O16" s="111">
        <v>-1.9945771882315944E-2</v>
      </c>
      <c r="P16" s="111">
        <v>-6.0741407251915236E-3</v>
      </c>
      <c r="Q16" s="111">
        <v>-2.102904370039127E-2</v>
      </c>
      <c r="R16" s="111">
        <v>0.11686283091196237</v>
      </c>
      <c r="S16" s="111">
        <v>3.8215379624438217E-2</v>
      </c>
      <c r="T16" s="111">
        <v>8.4973031993620385E-3</v>
      </c>
      <c r="U16" s="166"/>
      <c r="V16" s="2"/>
      <c r="W16" s="2"/>
      <c r="X16" s="2"/>
      <c r="Y16" s="139"/>
    </row>
    <row r="17" spans="2:20">
      <c r="B17" s="149"/>
      <c r="C17" s="11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</sheetData>
  <dataConsolidate/>
  <conditionalFormatting sqref="C2:T17">
    <cfRule type="expression" dxfId="2" priority="1" stopIfTrue="1">
      <formula>AND(ISBLANK(INDIRECT(Anlyt_LabRefLastCol)),ISBLANK(INDIRECT(Anlyt_LabRefThisCol)))</formula>
    </cfRule>
    <cfRule type="expression" dxfId="1" priority="2">
      <formula>ISBLANK(INDIRECT(Anlyt_LabRefThisCol))</formula>
    </cfRule>
  </conditionalFormatting>
  <conditionalFormatting sqref="B6:T11">
    <cfRule type="expression" dxfId="0" priority="3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5"/>
  <sheetViews>
    <sheetView tabSelected="1" zoomScale="90" zoomScaleNormal="90" workbookViewId="0">
      <pane ySplit="3" topLeftCell="A73" activePane="bottomLeft" state="frozen"/>
      <selection pane="bottomLeft"/>
    </sheetView>
  </sheetViews>
  <sheetFormatPr defaultRowHeight="15"/>
  <cols>
    <col min="1" max="1" width="3.33203125" style="151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98" t="s">
        <v>545</v>
      </c>
      <c r="C1" s="298"/>
      <c r="D1" s="298"/>
      <c r="E1" s="298"/>
      <c r="F1" s="298"/>
      <c r="G1" s="298"/>
      <c r="H1" s="298"/>
      <c r="I1" s="48"/>
    </row>
    <row r="2" spans="1:9" ht="15.75" customHeight="1">
      <c r="B2" s="296" t="s">
        <v>2</v>
      </c>
      <c r="C2" s="92" t="s">
        <v>67</v>
      </c>
      <c r="D2" s="294" t="s">
        <v>546</v>
      </c>
      <c r="E2" s="292" t="s">
        <v>107</v>
      </c>
      <c r="F2" s="299"/>
      <c r="G2" s="292" t="s">
        <v>108</v>
      </c>
      <c r="H2" s="293"/>
      <c r="I2" s="5"/>
    </row>
    <row r="3" spans="1:9">
      <c r="B3" s="297"/>
      <c r="C3" s="97" t="s">
        <v>47</v>
      </c>
      <c r="D3" s="295"/>
      <c r="E3" s="97" t="s">
        <v>69</v>
      </c>
      <c r="F3" s="97" t="s">
        <v>70</v>
      </c>
      <c r="G3" s="190" t="s">
        <v>69</v>
      </c>
      <c r="H3" s="98" t="s">
        <v>70</v>
      </c>
      <c r="I3" s="6"/>
    </row>
    <row r="4" spans="1:9">
      <c r="A4" s="152"/>
      <c r="B4" s="291" t="s">
        <v>154</v>
      </c>
      <c r="C4" s="192"/>
      <c r="D4" s="191"/>
      <c r="E4" s="192"/>
      <c r="F4" s="192"/>
      <c r="G4" s="192"/>
      <c r="H4" s="193"/>
      <c r="I4" s="29"/>
    </row>
    <row r="5" spans="1:9">
      <c r="A5" s="152"/>
      <c r="B5" s="194" t="s">
        <v>254</v>
      </c>
      <c r="C5" s="7">
        <v>0.3113397200192719</v>
      </c>
      <c r="D5" s="181">
        <v>6.1945832481204902E-2</v>
      </c>
      <c r="E5" s="7">
        <v>0.26942347253977916</v>
      </c>
      <c r="F5" s="7">
        <v>0.35325596749876464</v>
      </c>
      <c r="G5" s="185">
        <v>0.25870212314974195</v>
      </c>
      <c r="H5" s="95">
        <v>0.36397731688880186</v>
      </c>
      <c r="I5" s="29"/>
    </row>
    <row r="6" spans="1:9">
      <c r="A6" s="152"/>
      <c r="B6" s="194" t="s">
        <v>255</v>
      </c>
      <c r="C6" s="8">
        <v>6.7762142455664431</v>
      </c>
      <c r="D6" s="181">
        <v>0.1698654521331355</v>
      </c>
      <c r="E6" s="8">
        <v>6.6929561628418552</v>
      </c>
      <c r="F6" s="8">
        <v>6.859472328291031</v>
      </c>
      <c r="G6" s="182">
        <v>6.6441925602701479</v>
      </c>
      <c r="H6" s="93">
        <v>6.9082359308627383</v>
      </c>
      <c r="I6" s="29"/>
    </row>
    <row r="7" spans="1:9">
      <c r="A7" s="152"/>
      <c r="B7" s="194" t="s">
        <v>256</v>
      </c>
      <c r="C7" s="127">
        <v>16.309840948918204</v>
      </c>
      <c r="D7" s="186">
        <v>1.5342879252874828</v>
      </c>
      <c r="E7" s="127">
        <v>15.739737945375559</v>
      </c>
      <c r="F7" s="127">
        <v>16.879943952460849</v>
      </c>
      <c r="G7" s="187">
        <v>15.397609599298708</v>
      </c>
      <c r="H7" s="128">
        <v>17.2220722985377</v>
      </c>
      <c r="I7" s="29"/>
    </row>
    <row r="8" spans="1:9">
      <c r="A8" s="152"/>
      <c r="B8" s="194" t="s">
        <v>257</v>
      </c>
      <c r="C8" s="79">
        <v>252.4231244396567</v>
      </c>
      <c r="D8" s="188">
        <v>12.188099934959025</v>
      </c>
      <c r="E8" s="79">
        <v>247.19003422677966</v>
      </c>
      <c r="F8" s="79">
        <v>257.65621465253378</v>
      </c>
      <c r="G8" s="184">
        <v>245.03087285458759</v>
      </c>
      <c r="H8" s="94">
        <v>259.81537602472582</v>
      </c>
      <c r="I8" s="29"/>
    </row>
    <row r="9" spans="1:9">
      <c r="A9" s="152"/>
      <c r="B9" s="194" t="s">
        <v>258</v>
      </c>
      <c r="C9" s="8">
        <v>0.62115741993345341</v>
      </c>
      <c r="D9" s="186">
        <v>0.10537081334593022</v>
      </c>
      <c r="E9" s="8">
        <v>0.56425858938287365</v>
      </c>
      <c r="F9" s="8">
        <v>0.67805625048403317</v>
      </c>
      <c r="G9" s="182">
        <v>0.49316494652161547</v>
      </c>
      <c r="H9" s="93">
        <v>0.74914989334529136</v>
      </c>
      <c r="I9" s="29"/>
    </row>
    <row r="10" spans="1:9" ht="15.75" customHeight="1">
      <c r="A10" s="152"/>
      <c r="B10" s="194" t="s">
        <v>259</v>
      </c>
      <c r="C10" s="8">
        <v>0.27946323645790144</v>
      </c>
      <c r="D10" s="186">
        <v>3.0916974266548276E-2</v>
      </c>
      <c r="E10" s="8">
        <v>0.26157876373351696</v>
      </c>
      <c r="F10" s="8">
        <v>0.29734770918228592</v>
      </c>
      <c r="G10" s="182">
        <v>0.25684813083526264</v>
      </c>
      <c r="H10" s="93">
        <v>0.30207834208054024</v>
      </c>
      <c r="I10" s="29"/>
    </row>
    <row r="11" spans="1:9" ht="15.75" customHeight="1">
      <c r="A11" s="152"/>
      <c r="B11" s="194" t="s">
        <v>260</v>
      </c>
      <c r="C11" s="7">
        <v>6.4608446355488514E-2</v>
      </c>
      <c r="D11" s="181">
        <v>6.0722065878107655E-3</v>
      </c>
      <c r="E11" s="7">
        <v>6.1939431334003522E-2</v>
      </c>
      <c r="F11" s="7">
        <v>6.7277461376973505E-2</v>
      </c>
      <c r="G11" s="185">
        <v>6.1240259095486131E-2</v>
      </c>
      <c r="H11" s="95">
        <v>6.7976633615490903E-2</v>
      </c>
      <c r="I11" s="29"/>
    </row>
    <row r="12" spans="1:9">
      <c r="A12" s="152"/>
      <c r="B12" s="194" t="s">
        <v>261</v>
      </c>
      <c r="C12" s="127">
        <v>23.459771196193302</v>
      </c>
      <c r="D12" s="186">
        <v>2.2012697186249395</v>
      </c>
      <c r="E12" s="127">
        <v>22.124502864598767</v>
      </c>
      <c r="F12" s="127">
        <v>24.795039527787836</v>
      </c>
      <c r="G12" s="187">
        <v>22.758418129383319</v>
      </c>
      <c r="H12" s="128">
        <v>24.161124263003284</v>
      </c>
      <c r="I12" s="29"/>
    </row>
    <row r="13" spans="1:9">
      <c r="A13" s="152"/>
      <c r="B13" s="194" t="s">
        <v>262</v>
      </c>
      <c r="C13" s="79">
        <v>57.045767600693367</v>
      </c>
      <c r="D13" s="183">
        <v>3.8639254273091757</v>
      </c>
      <c r="E13" s="79">
        <v>55.086912965713118</v>
      </c>
      <c r="F13" s="79">
        <v>59.004622235673615</v>
      </c>
      <c r="G13" s="184">
        <v>55.207503631102924</v>
      </c>
      <c r="H13" s="94">
        <v>58.88403157028381</v>
      </c>
      <c r="I13" s="29"/>
    </row>
    <row r="14" spans="1:9">
      <c r="A14" s="152"/>
      <c r="B14" s="194" t="s">
        <v>263</v>
      </c>
      <c r="C14" s="79">
        <v>979.47007250790364</v>
      </c>
      <c r="D14" s="188">
        <v>74.352118680812879</v>
      </c>
      <c r="E14" s="79">
        <v>940.74721339207917</v>
      </c>
      <c r="F14" s="79">
        <v>1018.1929316237281</v>
      </c>
      <c r="G14" s="184">
        <v>956.83052560051669</v>
      </c>
      <c r="H14" s="94">
        <v>1002.1096194152906</v>
      </c>
      <c r="I14" s="29"/>
    </row>
    <row r="15" spans="1:9">
      <c r="A15" s="152"/>
      <c r="B15" s="194" t="s">
        <v>264</v>
      </c>
      <c r="C15" s="8">
        <v>1.2626481481481484</v>
      </c>
      <c r="D15" s="181">
        <v>4.9410501695427128E-2</v>
      </c>
      <c r="E15" s="8">
        <v>1.2347657188231336</v>
      </c>
      <c r="F15" s="8">
        <v>1.2905305774731632</v>
      </c>
      <c r="G15" s="182">
        <v>1.2189293006129789</v>
      </c>
      <c r="H15" s="93">
        <v>1.3063669956833179</v>
      </c>
      <c r="I15" s="29"/>
    </row>
    <row r="16" spans="1:9">
      <c r="A16" s="152"/>
      <c r="B16" s="194" t="s">
        <v>265</v>
      </c>
      <c r="C16" s="79">
        <v>780.32023243431456</v>
      </c>
      <c r="D16" s="188">
        <v>23.383152944918791</v>
      </c>
      <c r="E16" s="79">
        <v>771.02257526761139</v>
      </c>
      <c r="F16" s="79">
        <v>789.61788960101774</v>
      </c>
      <c r="G16" s="184">
        <v>760.50831385818799</v>
      </c>
      <c r="H16" s="94">
        <v>800.13215101044113</v>
      </c>
      <c r="I16" s="29"/>
    </row>
    <row r="17" spans="1:9">
      <c r="A17" s="152"/>
      <c r="B17" s="194" t="s">
        <v>266</v>
      </c>
      <c r="C17" s="8">
        <v>2.0518000000000001</v>
      </c>
      <c r="D17" s="181">
        <v>0.20016500090226721</v>
      </c>
      <c r="E17" s="8">
        <v>1.8107104002197287</v>
      </c>
      <c r="F17" s="8">
        <v>2.2928895997802714</v>
      </c>
      <c r="G17" s="182">
        <v>1.8951823796531813</v>
      </c>
      <c r="H17" s="93">
        <v>2.2084176203468191</v>
      </c>
      <c r="I17" s="29"/>
    </row>
    <row r="18" spans="1:9">
      <c r="A18" s="152"/>
      <c r="B18" s="194" t="s">
        <v>267</v>
      </c>
      <c r="C18" s="8">
        <v>1.1974000000000002</v>
      </c>
      <c r="D18" s="186">
        <v>0.14127913187533525</v>
      </c>
      <c r="E18" s="8">
        <v>1.0303516039416771</v>
      </c>
      <c r="F18" s="8">
        <v>1.3644483960583234</v>
      </c>
      <c r="G18" s="182">
        <v>1.0790485128631204</v>
      </c>
      <c r="H18" s="93">
        <v>1.3157514871368801</v>
      </c>
      <c r="I18" s="29"/>
    </row>
    <row r="19" spans="1:9" ht="15.75" customHeight="1">
      <c r="A19" s="152"/>
      <c r="B19" s="194" t="s">
        <v>268</v>
      </c>
      <c r="C19" s="8">
        <v>24.115799729460203</v>
      </c>
      <c r="D19" s="181">
        <v>1.3217347284790408</v>
      </c>
      <c r="E19" s="8">
        <v>23.440541959033393</v>
      </c>
      <c r="F19" s="8">
        <v>24.791057499887014</v>
      </c>
      <c r="G19" s="182">
        <v>23.721585057650756</v>
      </c>
      <c r="H19" s="93">
        <v>24.51001440126965</v>
      </c>
      <c r="I19" s="29"/>
    </row>
    <row r="20" spans="1:9">
      <c r="A20" s="152"/>
      <c r="B20" s="194" t="s">
        <v>269</v>
      </c>
      <c r="C20" s="127">
        <v>16.475537672799593</v>
      </c>
      <c r="D20" s="186">
        <v>1.2337770928768252</v>
      </c>
      <c r="E20" s="127">
        <v>15.721908337154682</v>
      </c>
      <c r="F20" s="127">
        <v>17.229167008444502</v>
      </c>
      <c r="G20" s="187">
        <v>15.982030273921907</v>
      </c>
      <c r="H20" s="128">
        <v>16.969045071677279</v>
      </c>
      <c r="I20" s="29"/>
    </row>
    <row r="21" spans="1:9">
      <c r="A21" s="152"/>
      <c r="B21" s="194" t="s">
        <v>270</v>
      </c>
      <c r="C21" s="8">
        <v>1.9936666666666667</v>
      </c>
      <c r="D21" s="186">
        <v>0.26825228916151522</v>
      </c>
      <c r="E21" s="8">
        <v>1.6457303469516471</v>
      </c>
      <c r="F21" s="8">
        <v>2.3416029863816865</v>
      </c>
      <c r="G21" s="182" t="s">
        <v>109</v>
      </c>
      <c r="H21" s="93" t="s">
        <v>109</v>
      </c>
      <c r="I21" s="29"/>
    </row>
    <row r="22" spans="1:9">
      <c r="A22" s="152"/>
      <c r="B22" s="194" t="s">
        <v>271</v>
      </c>
      <c r="C22" s="8">
        <v>3.1088282823081488</v>
      </c>
      <c r="D22" s="181">
        <v>0.14385515301540028</v>
      </c>
      <c r="E22" s="8">
        <v>3.0457270378120902</v>
      </c>
      <c r="F22" s="8">
        <v>3.1719295268042074</v>
      </c>
      <c r="G22" s="182">
        <v>2.9622278316261239</v>
      </c>
      <c r="H22" s="93">
        <v>3.2554287329901737</v>
      </c>
      <c r="I22" s="29"/>
    </row>
    <row r="23" spans="1:9">
      <c r="A23" s="152"/>
      <c r="B23" s="194" t="s">
        <v>272</v>
      </c>
      <c r="C23" s="7">
        <v>9.8527777777777784E-2</v>
      </c>
      <c r="D23" s="181">
        <v>7.8864421318430647E-3</v>
      </c>
      <c r="E23" s="7">
        <v>9.3883852114282587E-2</v>
      </c>
      <c r="F23" s="7">
        <v>0.10317170344127298</v>
      </c>
      <c r="G23" s="185">
        <v>9.0380415920932586E-2</v>
      </c>
      <c r="H23" s="95">
        <v>0.10667513963462298</v>
      </c>
      <c r="I23" s="29"/>
    </row>
    <row r="24" spans="1:9">
      <c r="A24" s="152"/>
      <c r="B24" s="194" t="s">
        <v>273</v>
      </c>
      <c r="C24" s="7">
        <v>0.32405178715206678</v>
      </c>
      <c r="D24" s="181">
        <v>8.4442519844543009E-3</v>
      </c>
      <c r="E24" s="7">
        <v>0.32033735165547472</v>
      </c>
      <c r="F24" s="7">
        <v>0.32776622264865884</v>
      </c>
      <c r="G24" s="185">
        <v>0.31362025201157445</v>
      </c>
      <c r="H24" s="95">
        <v>0.33448332229255912</v>
      </c>
      <c r="I24" s="29"/>
    </row>
    <row r="25" spans="1:9">
      <c r="A25" s="152"/>
      <c r="B25" s="194" t="s">
        <v>274</v>
      </c>
      <c r="C25" s="127">
        <v>10.975200252145584</v>
      </c>
      <c r="D25" s="186">
        <v>0.96883806893987645</v>
      </c>
      <c r="E25" s="127">
        <v>10.444534667330863</v>
      </c>
      <c r="F25" s="127">
        <v>11.505865836960304</v>
      </c>
      <c r="G25" s="187">
        <v>10.693505158151323</v>
      </c>
      <c r="H25" s="128">
        <v>11.256895346139844</v>
      </c>
      <c r="I25" s="29"/>
    </row>
    <row r="26" spans="1:9">
      <c r="A26" s="152"/>
      <c r="B26" s="194" t="s">
        <v>275</v>
      </c>
      <c r="C26" s="8">
        <v>6.5840566043419635</v>
      </c>
      <c r="D26" s="181">
        <v>0.48986950085209435</v>
      </c>
      <c r="E26" s="8">
        <v>6.3644942793663706</v>
      </c>
      <c r="F26" s="8">
        <v>6.8036189293175564</v>
      </c>
      <c r="G26" s="182">
        <v>6.2075014818937593</v>
      </c>
      <c r="H26" s="93">
        <v>6.9606117267901677</v>
      </c>
      <c r="I26" s="29"/>
    </row>
    <row r="27" spans="1:9">
      <c r="A27" s="152"/>
      <c r="B27" s="194" t="s">
        <v>276</v>
      </c>
      <c r="C27" s="8">
        <v>0.17317777777777776</v>
      </c>
      <c r="D27" s="186">
        <v>2.8518135694537591E-2</v>
      </c>
      <c r="E27" s="8">
        <v>0.14262875082971849</v>
      </c>
      <c r="F27" s="8">
        <v>0.20372680472583704</v>
      </c>
      <c r="G27" s="182" t="s">
        <v>109</v>
      </c>
      <c r="H27" s="93" t="s">
        <v>109</v>
      </c>
      <c r="I27" s="29"/>
    </row>
    <row r="28" spans="1:9">
      <c r="A28" s="152"/>
      <c r="B28" s="194" t="s">
        <v>277</v>
      </c>
      <c r="C28" s="7">
        <v>0.15586389180445573</v>
      </c>
      <c r="D28" s="181">
        <v>1.1548059237810944E-2</v>
      </c>
      <c r="E28" s="7">
        <v>0.15028605918128274</v>
      </c>
      <c r="F28" s="7">
        <v>0.16144172442762872</v>
      </c>
      <c r="G28" s="185">
        <v>0.15130634122509223</v>
      </c>
      <c r="H28" s="95">
        <v>0.16042144238381922</v>
      </c>
      <c r="I28" s="29"/>
    </row>
    <row r="29" spans="1:9">
      <c r="A29" s="152"/>
      <c r="B29" s="194" t="s">
        <v>278</v>
      </c>
      <c r="C29" s="7">
        <v>5.5181025185461453E-2</v>
      </c>
      <c r="D29" s="181">
        <v>3.1877894824747211E-3</v>
      </c>
      <c r="E29" s="7">
        <v>5.3701694704663808E-2</v>
      </c>
      <c r="F29" s="7">
        <v>5.6660355666259099E-2</v>
      </c>
      <c r="G29" s="185">
        <v>5.3986042319641062E-2</v>
      </c>
      <c r="H29" s="95">
        <v>5.6376008051281845E-2</v>
      </c>
      <c r="I29" s="78"/>
    </row>
    <row r="30" spans="1:9">
      <c r="A30" s="152"/>
      <c r="B30" s="194" t="s">
        <v>279</v>
      </c>
      <c r="C30" s="8">
        <v>2.3980313376140545</v>
      </c>
      <c r="D30" s="181">
        <v>0.1571236125088262</v>
      </c>
      <c r="E30" s="8">
        <v>2.3453736708666582</v>
      </c>
      <c r="F30" s="8">
        <v>2.4506890043614509</v>
      </c>
      <c r="G30" s="182">
        <v>2.2777689211838639</v>
      </c>
      <c r="H30" s="93">
        <v>2.5182937540442452</v>
      </c>
      <c r="I30" s="29"/>
    </row>
    <row r="31" spans="1:9">
      <c r="A31" s="152"/>
      <c r="B31" s="194" t="s">
        <v>280</v>
      </c>
      <c r="C31" s="7">
        <v>5.9378971581517948E-2</v>
      </c>
      <c r="D31" s="181">
        <v>3.457870930641517E-3</v>
      </c>
      <c r="E31" s="7">
        <v>5.7731598816533627E-2</v>
      </c>
      <c r="F31" s="7">
        <v>6.1026344346502268E-2</v>
      </c>
      <c r="G31" s="185">
        <v>5.7219813597974303E-2</v>
      </c>
      <c r="H31" s="95">
        <v>6.1538129565061592E-2</v>
      </c>
      <c r="I31" s="29"/>
    </row>
    <row r="32" spans="1:9">
      <c r="A32" s="152"/>
      <c r="B32" s="194" t="s">
        <v>281</v>
      </c>
      <c r="C32" s="8">
        <v>6.8007658725470783</v>
      </c>
      <c r="D32" s="181">
        <v>0.17989117328229806</v>
      </c>
      <c r="E32" s="8">
        <v>6.727344397992586</v>
      </c>
      <c r="F32" s="8">
        <v>6.8741873471015706</v>
      </c>
      <c r="G32" s="182">
        <v>6.5060472537568925</v>
      </c>
      <c r="H32" s="93">
        <v>7.0954844913372641</v>
      </c>
      <c r="I32" s="29"/>
    </row>
    <row r="33" spans="1:9">
      <c r="A33" s="152"/>
      <c r="B33" s="194" t="s">
        <v>282</v>
      </c>
      <c r="C33" s="8">
        <v>9.5706388888888885</v>
      </c>
      <c r="D33" s="186">
        <v>1.2757923510571405</v>
      </c>
      <c r="E33" s="8">
        <v>8.2026323181861009</v>
      </c>
      <c r="F33" s="8">
        <v>10.938645459591676</v>
      </c>
      <c r="G33" s="182">
        <v>9.04168277561085</v>
      </c>
      <c r="H33" s="93">
        <v>10.099595002166927</v>
      </c>
      <c r="I33" s="29"/>
    </row>
    <row r="34" spans="1:9">
      <c r="A34" s="152"/>
      <c r="B34" s="194" t="s">
        <v>283</v>
      </c>
      <c r="C34" s="79">
        <v>453.69351444825799</v>
      </c>
      <c r="D34" s="188">
        <v>24.846478858380024</v>
      </c>
      <c r="E34" s="79">
        <v>442.47201627632415</v>
      </c>
      <c r="F34" s="79">
        <v>464.91501262019182</v>
      </c>
      <c r="G34" s="184">
        <v>442.5915462674966</v>
      </c>
      <c r="H34" s="94">
        <v>464.79548262901938</v>
      </c>
      <c r="I34" s="29"/>
    </row>
    <row r="35" spans="1:9">
      <c r="A35" s="152"/>
      <c r="B35" s="194" t="s">
        <v>284</v>
      </c>
      <c r="C35" s="7">
        <v>3.4335586145916072E-2</v>
      </c>
      <c r="D35" s="181">
        <v>2.2243314284248121E-3</v>
      </c>
      <c r="E35" s="7">
        <v>3.3125396622196442E-2</v>
      </c>
      <c r="F35" s="7">
        <v>3.5545775669635703E-2</v>
      </c>
      <c r="G35" s="185">
        <v>3.2988675719629545E-2</v>
      </c>
      <c r="H35" s="95">
        <v>3.5682496572202599E-2</v>
      </c>
      <c r="I35" s="29"/>
    </row>
    <row r="36" spans="1:9">
      <c r="A36" s="152"/>
      <c r="B36" s="194" t="s">
        <v>285</v>
      </c>
      <c r="C36" s="127">
        <v>18.218392412129845</v>
      </c>
      <c r="D36" s="183">
        <v>1.8579746828713435</v>
      </c>
      <c r="E36" s="127">
        <v>17.379891693645042</v>
      </c>
      <c r="F36" s="127">
        <v>19.056893130614647</v>
      </c>
      <c r="G36" s="187">
        <v>17.540645010115551</v>
      </c>
      <c r="H36" s="128">
        <v>18.896139814144139</v>
      </c>
      <c r="I36" s="29"/>
    </row>
    <row r="37" spans="1:9">
      <c r="A37" s="152"/>
      <c r="B37" s="194" t="s">
        <v>286</v>
      </c>
      <c r="C37" s="8">
        <v>2.5659999999999998</v>
      </c>
      <c r="D37" s="186">
        <v>0.37796004167563485</v>
      </c>
      <c r="E37" s="8">
        <v>2.0740353065204116</v>
      </c>
      <c r="F37" s="8">
        <v>3.0579646934795881</v>
      </c>
      <c r="G37" s="182">
        <v>2.4511838145118476</v>
      </c>
      <c r="H37" s="93">
        <v>2.680816185488152</v>
      </c>
      <c r="I37" s="29"/>
    </row>
    <row r="38" spans="1:9">
      <c r="A38" s="152"/>
      <c r="B38" s="194" t="s">
        <v>287</v>
      </c>
      <c r="C38" s="127">
        <v>21.248647007369684</v>
      </c>
      <c r="D38" s="186">
        <v>1.1796472515369791</v>
      </c>
      <c r="E38" s="127">
        <v>20.593973567081182</v>
      </c>
      <c r="F38" s="127">
        <v>21.903320447658185</v>
      </c>
      <c r="G38" s="187">
        <v>20.595903223746539</v>
      </c>
      <c r="H38" s="128">
        <v>21.901390790992828</v>
      </c>
      <c r="I38" s="29"/>
    </row>
    <row r="39" spans="1:9">
      <c r="A39" s="152"/>
      <c r="B39" s="194" t="s">
        <v>288</v>
      </c>
      <c r="C39" s="7">
        <v>4.5742871616434158E-2</v>
      </c>
      <c r="D39" s="181">
        <v>4.5079011729921327E-3</v>
      </c>
      <c r="E39" s="7">
        <v>4.3378518112935895E-2</v>
      </c>
      <c r="F39" s="7">
        <v>4.8107225119932422E-2</v>
      </c>
      <c r="G39" s="185">
        <v>4.4586879948305215E-2</v>
      </c>
      <c r="H39" s="95">
        <v>4.6898863284563101E-2</v>
      </c>
      <c r="I39" s="29"/>
    </row>
    <row r="40" spans="1:9">
      <c r="A40" s="152"/>
      <c r="B40" s="194" t="s">
        <v>289</v>
      </c>
      <c r="C40" s="8">
        <v>0.99568504444540296</v>
      </c>
      <c r="D40" s="181">
        <v>9.6348187003157046E-2</v>
      </c>
      <c r="E40" s="8">
        <v>0.94064517416342053</v>
      </c>
      <c r="F40" s="8">
        <v>1.0507249147273854</v>
      </c>
      <c r="G40" s="182">
        <v>0.95038915301662485</v>
      </c>
      <c r="H40" s="93">
        <v>1.0409809358741811</v>
      </c>
      <c r="I40" s="29"/>
    </row>
    <row r="41" spans="1:9">
      <c r="A41" s="152"/>
      <c r="B41" s="194" t="s">
        <v>290</v>
      </c>
      <c r="C41" s="79">
        <v>93.013261693970875</v>
      </c>
      <c r="D41" s="183">
        <v>4.6281696619789212</v>
      </c>
      <c r="E41" s="79">
        <v>90.574877332797001</v>
      </c>
      <c r="F41" s="79">
        <v>95.451646055144749</v>
      </c>
      <c r="G41" s="184">
        <v>90.466263358558749</v>
      </c>
      <c r="H41" s="94">
        <v>95.560260029383002</v>
      </c>
      <c r="I41" s="29"/>
    </row>
    <row r="42" spans="1:9">
      <c r="A42" s="152"/>
      <c r="B42" s="194" t="s">
        <v>291</v>
      </c>
      <c r="C42" s="8">
        <v>2.9698893527194095</v>
      </c>
      <c r="D42" s="181">
        <v>0.22261206209943277</v>
      </c>
      <c r="E42" s="8">
        <v>2.8537578405973933</v>
      </c>
      <c r="F42" s="8">
        <v>3.0860208648414256</v>
      </c>
      <c r="G42" s="182">
        <v>2.6120032924729628</v>
      </c>
      <c r="H42" s="93">
        <v>3.3277754129658561</v>
      </c>
      <c r="I42" s="29"/>
    </row>
    <row r="43" spans="1:9">
      <c r="A43" s="152"/>
      <c r="B43" s="194" t="s">
        <v>292</v>
      </c>
      <c r="C43" s="8">
        <v>2.2823000000000002</v>
      </c>
      <c r="D43" s="181">
        <v>0.13295997582886557</v>
      </c>
      <c r="E43" s="8">
        <v>2.1585244427154806</v>
      </c>
      <c r="F43" s="8">
        <v>2.4060755572845198</v>
      </c>
      <c r="G43" s="182">
        <v>2.1238361393659315</v>
      </c>
      <c r="H43" s="93">
        <v>2.4407638606340689</v>
      </c>
      <c r="I43" s="29"/>
    </row>
    <row r="44" spans="1:9">
      <c r="A44" s="152"/>
      <c r="B44" s="194" t="s">
        <v>293</v>
      </c>
      <c r="C44" s="8">
        <v>1.3198411694208412</v>
      </c>
      <c r="D44" s="181">
        <v>7.379981437102498E-2</v>
      </c>
      <c r="E44" s="8">
        <v>1.2771825253329718</v>
      </c>
      <c r="F44" s="8">
        <v>1.3624998135087105</v>
      </c>
      <c r="G44" s="182" t="s">
        <v>109</v>
      </c>
      <c r="H44" s="93" t="s">
        <v>109</v>
      </c>
      <c r="I44" s="29"/>
    </row>
    <row r="45" spans="1:9">
      <c r="A45" s="152"/>
      <c r="B45" s="194" t="s">
        <v>294</v>
      </c>
      <c r="C45" s="127">
        <v>15.881172403242676</v>
      </c>
      <c r="D45" s="186">
        <v>0.8079594325739724</v>
      </c>
      <c r="E45" s="127">
        <v>15.479990229320295</v>
      </c>
      <c r="F45" s="127">
        <v>16.282354577165055</v>
      </c>
      <c r="G45" s="187">
        <v>15.354652364026407</v>
      </c>
      <c r="H45" s="128">
        <v>16.407692442458945</v>
      </c>
      <c r="I45" s="29"/>
    </row>
    <row r="46" spans="1:9">
      <c r="A46" s="152"/>
      <c r="B46" s="194" t="s">
        <v>295</v>
      </c>
      <c r="C46" s="8">
        <v>0.56105025202428394</v>
      </c>
      <c r="D46" s="186">
        <v>5.776788081822138E-2</v>
      </c>
      <c r="E46" s="8">
        <v>0.52536749426450813</v>
      </c>
      <c r="F46" s="8">
        <v>0.59673300978405974</v>
      </c>
      <c r="G46" s="182">
        <v>0.5217045255633509</v>
      </c>
      <c r="H46" s="93">
        <v>0.60039597848521697</v>
      </c>
      <c r="I46" s="77"/>
    </row>
    <row r="47" spans="1:9">
      <c r="A47" s="152"/>
      <c r="B47" s="194" t="s">
        <v>296</v>
      </c>
      <c r="C47" s="127">
        <v>12.908172599890282</v>
      </c>
      <c r="D47" s="186">
        <v>1.0413602360589542</v>
      </c>
      <c r="E47" s="127">
        <v>12.321340785808186</v>
      </c>
      <c r="F47" s="127">
        <v>13.495004413972378</v>
      </c>
      <c r="G47" s="187">
        <v>12.43129045833601</v>
      </c>
      <c r="H47" s="128">
        <v>13.385054741444554</v>
      </c>
      <c r="I47" s="29"/>
    </row>
    <row r="48" spans="1:9">
      <c r="A48" s="152"/>
      <c r="B48" s="194" t="s">
        <v>297</v>
      </c>
      <c r="C48" s="7">
        <v>0.55882253565388051</v>
      </c>
      <c r="D48" s="181">
        <v>3.4043928524876255E-2</v>
      </c>
      <c r="E48" s="7">
        <v>0.53967545598928024</v>
      </c>
      <c r="F48" s="7">
        <v>0.57796961531848079</v>
      </c>
      <c r="G48" s="185">
        <v>0.54553301689925215</v>
      </c>
      <c r="H48" s="95">
        <v>0.57211205440850887</v>
      </c>
      <c r="I48" s="29"/>
    </row>
    <row r="49" spans="1:9">
      <c r="A49" s="152"/>
      <c r="B49" s="194" t="s">
        <v>298</v>
      </c>
      <c r="C49" s="8">
        <v>0.14821853381176575</v>
      </c>
      <c r="D49" s="186">
        <v>2.7713393735691077E-2</v>
      </c>
      <c r="E49" s="8">
        <v>0.13057534250951669</v>
      </c>
      <c r="F49" s="8">
        <v>0.16586172511401481</v>
      </c>
      <c r="G49" s="182">
        <v>0.13713390553017757</v>
      </c>
      <c r="H49" s="93">
        <v>0.15930316209335393</v>
      </c>
      <c r="I49" s="29"/>
    </row>
    <row r="50" spans="1:9">
      <c r="A50" s="152"/>
      <c r="B50" s="194" t="s">
        <v>299</v>
      </c>
      <c r="C50" s="8">
        <v>2.405702808994385</v>
      </c>
      <c r="D50" s="181">
        <v>0.18877641115467514</v>
      </c>
      <c r="E50" s="8">
        <v>2.3102594243086552</v>
      </c>
      <c r="F50" s="8">
        <v>2.5011461936801149</v>
      </c>
      <c r="G50" s="182">
        <v>2.2974297484777324</v>
      </c>
      <c r="H50" s="93">
        <v>2.5139758695110377</v>
      </c>
      <c r="I50" s="29"/>
    </row>
    <row r="51" spans="1:9">
      <c r="A51" s="152"/>
      <c r="B51" s="194" t="s">
        <v>300</v>
      </c>
      <c r="C51" s="79">
        <v>322.10865192495368</v>
      </c>
      <c r="D51" s="188">
        <v>15.429313863463165</v>
      </c>
      <c r="E51" s="79">
        <v>314.38996055229501</v>
      </c>
      <c r="F51" s="79">
        <v>329.82734329761234</v>
      </c>
      <c r="G51" s="184">
        <v>314.19353512445974</v>
      </c>
      <c r="H51" s="94">
        <v>330.02376872544761</v>
      </c>
      <c r="I51" s="29"/>
    </row>
    <row r="52" spans="1:9">
      <c r="A52" s="152"/>
      <c r="B52" s="194" t="s">
        <v>301</v>
      </c>
      <c r="C52" s="8">
        <v>1.0655761089278715</v>
      </c>
      <c r="D52" s="186">
        <v>0.20617780523409202</v>
      </c>
      <c r="E52" s="8">
        <v>0.94081228683383522</v>
      </c>
      <c r="F52" s="8">
        <v>1.1903399310219076</v>
      </c>
      <c r="G52" s="182" t="s">
        <v>109</v>
      </c>
      <c r="H52" s="93" t="s">
        <v>109</v>
      </c>
      <c r="I52" s="29"/>
    </row>
    <row r="53" spans="1:9">
      <c r="A53" s="152"/>
      <c r="B53" s="194" t="s">
        <v>302</v>
      </c>
      <c r="C53" s="8">
        <v>8.2791025641025655</v>
      </c>
      <c r="D53" s="181">
        <v>0.55751505557516534</v>
      </c>
      <c r="E53" s="8">
        <v>7.9624096381617511</v>
      </c>
      <c r="F53" s="8">
        <v>8.5957954900433791</v>
      </c>
      <c r="G53" s="182">
        <v>7.9359570435795508</v>
      </c>
      <c r="H53" s="93">
        <v>8.6222480846255802</v>
      </c>
      <c r="I53" s="29"/>
    </row>
    <row r="54" spans="1:9">
      <c r="A54" s="152"/>
      <c r="B54" s="194" t="s">
        <v>303</v>
      </c>
      <c r="C54" s="8">
        <v>1.1912101374340598</v>
      </c>
      <c r="D54" s="186">
        <v>0.1244093981727042</v>
      </c>
      <c r="E54" s="8">
        <v>1.0577164357963462</v>
      </c>
      <c r="F54" s="8">
        <v>1.3247038390717734</v>
      </c>
      <c r="G54" s="182">
        <v>1.1269717696750674</v>
      </c>
      <c r="H54" s="93">
        <v>1.2554485051930522</v>
      </c>
      <c r="I54" s="29"/>
    </row>
    <row r="55" spans="1:9">
      <c r="A55" s="152"/>
      <c r="B55" s="194" t="s">
        <v>304</v>
      </c>
      <c r="C55" s="127">
        <v>46.660122256948341</v>
      </c>
      <c r="D55" s="183">
        <v>5.7108756936867335</v>
      </c>
      <c r="E55" s="127">
        <v>43.716761753668479</v>
      </c>
      <c r="F55" s="127">
        <v>49.603482760228204</v>
      </c>
      <c r="G55" s="187">
        <v>44.913887465799441</v>
      </c>
      <c r="H55" s="128">
        <v>48.406357048097242</v>
      </c>
      <c r="I55" s="29"/>
    </row>
    <row r="56" spans="1:9">
      <c r="A56" s="152"/>
      <c r="B56" s="194" t="s">
        <v>305</v>
      </c>
      <c r="C56" s="79">
        <v>110.30077219225386</v>
      </c>
      <c r="D56" s="188">
        <v>14.402367128118598</v>
      </c>
      <c r="E56" s="79">
        <v>102.43238303727462</v>
      </c>
      <c r="F56" s="79">
        <v>118.1691613472331</v>
      </c>
      <c r="G56" s="184">
        <v>105.00757995203379</v>
      </c>
      <c r="H56" s="94">
        <v>115.59396443247392</v>
      </c>
      <c r="I56" s="29"/>
    </row>
    <row r="57" spans="1:9">
      <c r="A57" s="152"/>
      <c r="B57" s="291" t="s">
        <v>155</v>
      </c>
      <c r="C57" s="192"/>
      <c r="D57" s="191"/>
      <c r="E57" s="192"/>
      <c r="F57" s="192"/>
      <c r="G57" s="192"/>
      <c r="H57" s="193"/>
      <c r="I57" s="29"/>
    </row>
    <row r="58" spans="1:9">
      <c r="A58" s="152"/>
      <c r="B58" s="194" t="s">
        <v>255</v>
      </c>
      <c r="C58" s="8">
        <v>3.318785987307959</v>
      </c>
      <c r="D58" s="181">
        <v>0.25981702743237112</v>
      </c>
      <c r="E58" s="8">
        <v>3.1801066136353047</v>
      </c>
      <c r="F58" s="8">
        <v>3.4574653609806134</v>
      </c>
      <c r="G58" s="182">
        <v>3.2292795848098774</v>
      </c>
      <c r="H58" s="93">
        <v>3.4082923898060407</v>
      </c>
      <c r="I58" s="29"/>
    </row>
    <row r="59" spans="1:9">
      <c r="A59" s="152"/>
      <c r="B59" s="194" t="s">
        <v>256</v>
      </c>
      <c r="C59" s="127">
        <v>11.423520294190013</v>
      </c>
      <c r="D59" s="183">
        <v>1.7098650796184602</v>
      </c>
      <c r="E59" s="127">
        <v>10.615106229521475</v>
      </c>
      <c r="F59" s="127">
        <v>12.231934358858551</v>
      </c>
      <c r="G59" s="187">
        <v>10.732433980445123</v>
      </c>
      <c r="H59" s="128">
        <v>12.114606607934903</v>
      </c>
      <c r="I59" s="29"/>
    </row>
    <row r="60" spans="1:9">
      <c r="A60" s="152"/>
      <c r="B60" s="194" t="s">
        <v>306</v>
      </c>
      <c r="C60" s="7">
        <v>5.0415000000000001E-2</v>
      </c>
      <c r="D60" s="181">
        <v>5.6007210492209584E-3</v>
      </c>
      <c r="E60" s="7">
        <v>4.6800393557924806E-2</v>
      </c>
      <c r="F60" s="7">
        <v>5.4029606442075197E-2</v>
      </c>
      <c r="G60" s="185">
        <v>4.7353874838637157E-2</v>
      </c>
      <c r="H60" s="95">
        <v>5.3476125161362846E-2</v>
      </c>
      <c r="I60" s="29"/>
    </row>
    <row r="61" spans="1:9">
      <c r="A61" s="152"/>
      <c r="B61" s="194" t="s">
        <v>257</v>
      </c>
      <c r="C61" s="79">
        <v>138.55837800443246</v>
      </c>
      <c r="D61" s="188">
        <v>9.02652120680448</v>
      </c>
      <c r="E61" s="79">
        <v>133.69822081152094</v>
      </c>
      <c r="F61" s="79">
        <v>143.41853519734397</v>
      </c>
      <c r="G61" s="184">
        <v>133.76075648255542</v>
      </c>
      <c r="H61" s="94">
        <v>143.35599952630949</v>
      </c>
      <c r="I61" s="29"/>
    </row>
    <row r="62" spans="1:9">
      <c r="A62" s="152"/>
      <c r="B62" s="194" t="s">
        <v>260</v>
      </c>
      <c r="C62" s="7">
        <v>3.2044651308121383E-2</v>
      </c>
      <c r="D62" s="181">
        <v>3.1645688912131193E-3</v>
      </c>
      <c r="E62" s="7">
        <v>3.0504922394280615E-2</v>
      </c>
      <c r="F62" s="7">
        <v>3.3584380221962154E-2</v>
      </c>
      <c r="G62" s="185">
        <v>3.1172421706322399E-2</v>
      </c>
      <c r="H62" s="95">
        <v>3.2916880909920371E-2</v>
      </c>
      <c r="I62" s="29"/>
    </row>
    <row r="63" spans="1:9">
      <c r="A63" s="152"/>
      <c r="B63" s="194" t="s">
        <v>261</v>
      </c>
      <c r="C63" s="127">
        <v>17.682989788316199</v>
      </c>
      <c r="D63" s="183">
        <v>2.3228265024265649</v>
      </c>
      <c r="E63" s="127">
        <v>15.433643714906973</v>
      </c>
      <c r="F63" s="127">
        <v>19.932335861725424</v>
      </c>
      <c r="G63" s="187">
        <v>16.895142280590484</v>
      </c>
      <c r="H63" s="128">
        <v>18.470837296041914</v>
      </c>
      <c r="I63" s="29"/>
    </row>
    <row r="64" spans="1:9">
      <c r="A64" s="152"/>
      <c r="B64" s="194" t="s">
        <v>262</v>
      </c>
      <c r="C64" s="79">
        <v>52.115116493056547</v>
      </c>
      <c r="D64" s="188">
        <v>5.8574651190020797</v>
      </c>
      <c r="E64" s="79">
        <v>49.007589078175677</v>
      </c>
      <c r="F64" s="79">
        <v>55.222643907937417</v>
      </c>
      <c r="G64" s="184">
        <v>50.441832622875879</v>
      </c>
      <c r="H64" s="94">
        <v>53.788400363237216</v>
      </c>
      <c r="I64" s="29"/>
    </row>
    <row r="65" spans="1:9">
      <c r="A65" s="152"/>
      <c r="B65" s="194" t="s">
        <v>263</v>
      </c>
      <c r="C65" s="79">
        <v>849.18329155877473</v>
      </c>
      <c r="D65" s="188">
        <v>70.876469331840696</v>
      </c>
      <c r="E65" s="79">
        <v>810.14769902289606</v>
      </c>
      <c r="F65" s="79">
        <v>888.21888409465339</v>
      </c>
      <c r="G65" s="184">
        <v>827.95865207862164</v>
      </c>
      <c r="H65" s="94">
        <v>870.40793103892781</v>
      </c>
      <c r="I65" s="29"/>
    </row>
    <row r="66" spans="1:9">
      <c r="A66" s="152"/>
      <c r="B66" s="194" t="s">
        <v>264</v>
      </c>
      <c r="C66" s="8">
        <v>0.76893747441668836</v>
      </c>
      <c r="D66" s="186">
        <v>0.10593519744245654</v>
      </c>
      <c r="E66" s="8">
        <v>0.62807396339978327</v>
      </c>
      <c r="F66" s="8">
        <v>0.90980098543359345</v>
      </c>
      <c r="G66" s="182">
        <v>0.70585871542815448</v>
      </c>
      <c r="H66" s="93">
        <v>0.83201623340522224</v>
      </c>
      <c r="I66" s="29"/>
    </row>
    <row r="67" spans="1:9">
      <c r="A67" s="152"/>
      <c r="B67" s="194" t="s">
        <v>265</v>
      </c>
      <c r="C67" s="79">
        <v>709.24878043492083</v>
      </c>
      <c r="D67" s="188">
        <v>52.393233925582493</v>
      </c>
      <c r="E67" s="79">
        <v>681.90675802347823</v>
      </c>
      <c r="F67" s="79">
        <v>736.59080284636343</v>
      </c>
      <c r="G67" s="184">
        <v>688.18823417127078</v>
      </c>
      <c r="H67" s="94">
        <v>730.30932669857089</v>
      </c>
      <c r="I67" s="29"/>
    </row>
    <row r="68" spans="1:9">
      <c r="A68" s="152"/>
      <c r="B68" s="194" t="s">
        <v>268</v>
      </c>
      <c r="C68" s="8">
        <v>22.648828100934434</v>
      </c>
      <c r="D68" s="181">
        <v>1.3325666390233335</v>
      </c>
      <c r="E68" s="8">
        <v>21.942976283663423</v>
      </c>
      <c r="F68" s="8">
        <v>23.354679918205445</v>
      </c>
      <c r="G68" s="182">
        <v>21.867413768292788</v>
      </c>
      <c r="H68" s="93">
        <v>23.43024243357608</v>
      </c>
      <c r="I68" s="29"/>
    </row>
    <row r="69" spans="1:9">
      <c r="A69" s="152"/>
      <c r="B69" s="194" t="s">
        <v>269</v>
      </c>
      <c r="C69" s="127">
        <v>11.698601629623758</v>
      </c>
      <c r="D69" s="183">
        <v>1.6757823200533253</v>
      </c>
      <c r="E69" s="127">
        <v>10.702924636823047</v>
      </c>
      <c r="F69" s="127">
        <v>12.694278622424468</v>
      </c>
      <c r="G69" s="187">
        <v>11.161584482643624</v>
      </c>
      <c r="H69" s="128">
        <v>12.235618776603891</v>
      </c>
      <c r="I69" s="29"/>
    </row>
    <row r="70" spans="1:9">
      <c r="A70" s="152"/>
      <c r="B70" s="194" t="s">
        <v>272</v>
      </c>
      <c r="C70" s="7">
        <v>9.0052828950403549E-2</v>
      </c>
      <c r="D70" s="181">
        <v>7.9416560977623538E-3</v>
      </c>
      <c r="E70" s="7">
        <v>8.0480666539104365E-2</v>
      </c>
      <c r="F70" s="7">
        <v>9.9624991361702733E-2</v>
      </c>
      <c r="G70" s="185" t="s">
        <v>109</v>
      </c>
      <c r="H70" s="95" t="s">
        <v>109</v>
      </c>
      <c r="I70" s="29"/>
    </row>
    <row r="71" spans="1:9">
      <c r="A71" s="152"/>
      <c r="B71" s="194" t="s">
        <v>273</v>
      </c>
      <c r="C71" s="7">
        <v>5.2689523809523811E-2</v>
      </c>
      <c r="D71" s="181">
        <v>4.7754312713268899E-3</v>
      </c>
      <c r="E71" s="7">
        <v>5.0099287257658338E-2</v>
      </c>
      <c r="F71" s="7">
        <v>5.5279760361389284E-2</v>
      </c>
      <c r="G71" s="185">
        <v>5.1022815720707382E-2</v>
      </c>
      <c r="H71" s="95">
        <v>5.435623189834024E-2</v>
      </c>
      <c r="I71" s="29"/>
    </row>
    <row r="72" spans="1:9">
      <c r="A72" s="152"/>
      <c r="B72" s="194" t="s">
        <v>277</v>
      </c>
      <c r="C72" s="7">
        <v>9.5000071684668355E-2</v>
      </c>
      <c r="D72" s="181">
        <v>6.5027809729501672E-3</v>
      </c>
      <c r="E72" s="7">
        <v>9.1780510859538506E-2</v>
      </c>
      <c r="F72" s="7">
        <v>9.8219632509798205E-2</v>
      </c>
      <c r="G72" s="185">
        <v>9.1392794727117338E-2</v>
      </c>
      <c r="H72" s="95">
        <v>9.8607348642219372E-2</v>
      </c>
      <c r="I72" s="29"/>
    </row>
    <row r="73" spans="1:9">
      <c r="A73" s="152"/>
      <c r="B73" s="194" t="s">
        <v>278</v>
      </c>
      <c r="C73" s="7">
        <v>3.9777203107886329E-2</v>
      </c>
      <c r="D73" s="181">
        <v>3.2840221751447864E-3</v>
      </c>
      <c r="E73" s="7">
        <v>3.8001118383418707E-2</v>
      </c>
      <c r="F73" s="7">
        <v>4.1553287832353951E-2</v>
      </c>
      <c r="G73" s="185">
        <v>3.8769256330296008E-2</v>
      </c>
      <c r="H73" s="95">
        <v>4.078514988547665E-2</v>
      </c>
      <c r="I73" s="29"/>
    </row>
    <row r="74" spans="1:9">
      <c r="A74" s="152"/>
      <c r="B74" s="194" t="s">
        <v>280</v>
      </c>
      <c r="C74" s="7">
        <v>2.7378288388800291E-2</v>
      </c>
      <c r="D74" s="181">
        <v>5.0528127773725598E-3</v>
      </c>
      <c r="E74" s="7">
        <v>2.4799652824582456E-2</v>
      </c>
      <c r="F74" s="7">
        <v>2.9956923953018126E-2</v>
      </c>
      <c r="G74" s="185">
        <v>2.5514184068269174E-2</v>
      </c>
      <c r="H74" s="95">
        <v>2.9242392709331409E-2</v>
      </c>
      <c r="I74" s="29"/>
    </row>
    <row r="75" spans="1:9">
      <c r="A75" s="152"/>
      <c r="B75" s="194" t="s">
        <v>283</v>
      </c>
      <c r="C75" s="79">
        <v>357.12107655864429</v>
      </c>
      <c r="D75" s="188">
        <v>26.296660715616664</v>
      </c>
      <c r="E75" s="79">
        <v>343.49721245113938</v>
      </c>
      <c r="F75" s="79">
        <v>370.7449406661492</v>
      </c>
      <c r="G75" s="184">
        <v>348.98716138796937</v>
      </c>
      <c r="H75" s="94">
        <v>365.25499172931922</v>
      </c>
      <c r="I75" s="29"/>
    </row>
    <row r="76" spans="1:9">
      <c r="A76" s="152"/>
      <c r="B76" s="194" t="s">
        <v>284</v>
      </c>
      <c r="C76" s="7">
        <v>2.9238697888887534E-2</v>
      </c>
      <c r="D76" s="181">
        <v>2.4912752769953479E-3</v>
      </c>
      <c r="E76" s="7">
        <v>2.775679240910436E-2</v>
      </c>
      <c r="F76" s="7">
        <v>3.0720603368670708E-2</v>
      </c>
      <c r="G76" s="185">
        <v>2.8084439326488578E-2</v>
      </c>
      <c r="H76" s="95">
        <v>3.039295645128649E-2</v>
      </c>
      <c r="I76" s="29"/>
    </row>
    <row r="77" spans="1:9">
      <c r="A77" s="152"/>
      <c r="B77" s="194" t="s">
        <v>285</v>
      </c>
      <c r="C77" s="127">
        <v>14.259211193590854</v>
      </c>
      <c r="D77" s="183">
        <v>2.4484650622077297</v>
      </c>
      <c r="E77" s="127">
        <v>12.88704380879852</v>
      </c>
      <c r="F77" s="127">
        <v>15.631378578383188</v>
      </c>
      <c r="G77" s="187">
        <v>13.672076754319292</v>
      </c>
      <c r="H77" s="128">
        <v>14.846345632862416</v>
      </c>
      <c r="I77" s="29"/>
    </row>
    <row r="78" spans="1:9">
      <c r="A78" s="152"/>
      <c r="B78" s="194" t="s">
        <v>287</v>
      </c>
      <c r="C78" s="8">
        <v>7.9345887319716004</v>
      </c>
      <c r="D78" s="186">
        <v>1.2502398423006797</v>
      </c>
      <c r="E78" s="8">
        <v>6.7235362519855961</v>
      </c>
      <c r="F78" s="8">
        <v>9.1456412119576047</v>
      </c>
      <c r="G78" s="182">
        <v>7.5515140168047443</v>
      </c>
      <c r="H78" s="93">
        <v>8.3176634471384556</v>
      </c>
      <c r="I78" s="29"/>
    </row>
    <row r="79" spans="1:9">
      <c r="A79" s="152"/>
      <c r="B79" s="194" t="s">
        <v>288</v>
      </c>
      <c r="C79" s="7">
        <v>4.3666815747482879E-2</v>
      </c>
      <c r="D79" s="181">
        <v>5.4072507671204311E-3</v>
      </c>
      <c r="E79" s="7">
        <v>3.9971291413897179E-2</v>
      </c>
      <c r="F79" s="7">
        <v>4.7362340081068578E-2</v>
      </c>
      <c r="G79" s="185" t="s">
        <v>109</v>
      </c>
      <c r="H79" s="95" t="s">
        <v>109</v>
      </c>
      <c r="I79" s="29"/>
    </row>
    <row r="80" spans="1:9">
      <c r="A80" s="152"/>
      <c r="B80" s="194" t="s">
        <v>290</v>
      </c>
      <c r="C80" s="79">
        <v>77.632692307692309</v>
      </c>
      <c r="D80" s="183">
        <v>5.5219358630536037</v>
      </c>
      <c r="E80" s="79">
        <v>74.481298930818738</v>
      </c>
      <c r="F80" s="79">
        <v>80.784085684565881</v>
      </c>
      <c r="G80" s="184">
        <v>75.320200527776962</v>
      </c>
      <c r="H80" s="94">
        <v>79.945184087607657</v>
      </c>
      <c r="I80" s="29"/>
    </row>
    <row r="81" spans="1:9">
      <c r="A81" s="152"/>
      <c r="B81" s="194" t="s">
        <v>293</v>
      </c>
      <c r="C81" s="8">
        <v>0.97055953349912549</v>
      </c>
      <c r="D81" s="186">
        <v>0.1032535080365575</v>
      </c>
      <c r="E81" s="8">
        <v>0.85767948614982714</v>
      </c>
      <c r="F81" s="8">
        <v>1.0834395808484238</v>
      </c>
      <c r="G81" s="182" t="s">
        <v>109</v>
      </c>
      <c r="H81" s="93" t="s">
        <v>109</v>
      </c>
      <c r="I81" s="29"/>
    </row>
    <row r="82" spans="1:9">
      <c r="A82" s="152"/>
      <c r="B82" s="194" t="s">
        <v>294</v>
      </c>
      <c r="C82" s="8">
        <v>4.0517382085074907</v>
      </c>
      <c r="D82" s="186">
        <v>0.782009417244246</v>
      </c>
      <c r="E82" s="8">
        <v>3.6027852536827334</v>
      </c>
      <c r="F82" s="8">
        <v>4.5006911633322479</v>
      </c>
      <c r="G82" s="182">
        <v>3.8022152946310923</v>
      </c>
      <c r="H82" s="93">
        <v>4.301261122383889</v>
      </c>
      <c r="I82" s="29"/>
    </row>
    <row r="83" spans="1:9">
      <c r="A83" s="152"/>
      <c r="B83" s="194" t="s">
        <v>296</v>
      </c>
      <c r="C83" s="127">
        <v>10.692814103319886</v>
      </c>
      <c r="D83" s="186">
        <v>0.83079837428547287</v>
      </c>
      <c r="E83" s="127">
        <v>10.006677803415293</v>
      </c>
      <c r="F83" s="127">
        <v>11.378950403224479</v>
      </c>
      <c r="G83" s="187">
        <v>10.273462483059854</v>
      </c>
      <c r="H83" s="128">
        <v>11.112165723579919</v>
      </c>
      <c r="I83" s="29"/>
    </row>
    <row r="84" spans="1:9">
      <c r="A84" s="152"/>
      <c r="B84" s="194" t="s">
        <v>298</v>
      </c>
      <c r="C84" s="7">
        <v>7.1623440791966225E-2</v>
      </c>
      <c r="D84" s="181">
        <v>7.1573571030464356E-3</v>
      </c>
      <c r="E84" s="7">
        <v>6.295433238688844E-2</v>
      </c>
      <c r="F84" s="7">
        <v>8.0292549197044011E-2</v>
      </c>
      <c r="G84" s="185" t="s">
        <v>109</v>
      </c>
      <c r="H84" s="95" t="s">
        <v>109</v>
      </c>
      <c r="I84" s="29"/>
    </row>
    <row r="85" spans="1:9">
      <c r="A85" s="152"/>
      <c r="B85" s="194" t="s">
        <v>299</v>
      </c>
      <c r="C85" s="8">
        <v>1.7324502859726361</v>
      </c>
      <c r="D85" s="186">
        <v>0.18328848613986723</v>
      </c>
      <c r="E85" s="8">
        <v>1.5771361727486417</v>
      </c>
      <c r="F85" s="8">
        <v>1.8877643991966304</v>
      </c>
      <c r="G85" s="182">
        <v>1.6703482843976232</v>
      </c>
      <c r="H85" s="93">
        <v>1.7945522875476489</v>
      </c>
      <c r="I85" s="29"/>
    </row>
    <row r="86" spans="1:9">
      <c r="A86" s="152"/>
      <c r="B86" s="194" t="s">
        <v>300</v>
      </c>
      <c r="C86" s="79">
        <v>295.3276371938673</v>
      </c>
      <c r="D86" s="188">
        <v>15.119442661494849</v>
      </c>
      <c r="E86" s="79">
        <v>285.74222643317819</v>
      </c>
      <c r="F86" s="79">
        <v>304.91304795455642</v>
      </c>
      <c r="G86" s="184">
        <v>287.82381397607264</v>
      </c>
      <c r="H86" s="94">
        <v>302.83146041166196</v>
      </c>
      <c r="I86" s="29"/>
    </row>
    <row r="87" spans="1:9">
      <c r="A87" s="152"/>
      <c r="B87" s="194" t="s">
        <v>302</v>
      </c>
      <c r="C87" s="8">
        <v>5.7407606903897683</v>
      </c>
      <c r="D87" s="186">
        <v>0.80155895687110346</v>
      </c>
      <c r="E87" s="8">
        <v>5.1560580611078697</v>
      </c>
      <c r="F87" s="8">
        <v>6.325463319671667</v>
      </c>
      <c r="G87" s="182">
        <v>5.4530499163874868</v>
      </c>
      <c r="H87" s="93">
        <v>6.0284714643920498</v>
      </c>
      <c r="I87" s="29"/>
    </row>
    <row r="88" spans="1:9">
      <c r="A88" s="152"/>
      <c r="B88" s="194" t="s">
        <v>303</v>
      </c>
      <c r="C88" s="8">
        <v>0.85838024577317973</v>
      </c>
      <c r="D88" s="186">
        <v>0.13379758973329189</v>
      </c>
      <c r="E88" s="8">
        <v>0.67841633044902139</v>
      </c>
      <c r="F88" s="8">
        <v>1.0383441610973381</v>
      </c>
      <c r="G88" s="182" t="s">
        <v>109</v>
      </c>
      <c r="H88" s="93" t="s">
        <v>109</v>
      </c>
      <c r="I88" s="29"/>
    </row>
    <row r="89" spans="1:9">
      <c r="A89" s="152"/>
      <c r="B89" s="194" t="s">
        <v>304</v>
      </c>
      <c r="C89" s="127">
        <v>30.602316395891474</v>
      </c>
      <c r="D89" s="183">
        <v>4.8379937633342243</v>
      </c>
      <c r="E89" s="127">
        <v>28.105889154595264</v>
      </c>
      <c r="F89" s="127">
        <v>33.098743637187681</v>
      </c>
      <c r="G89" s="187">
        <v>29.403771600361438</v>
      </c>
      <c r="H89" s="128">
        <v>31.800861191421511</v>
      </c>
      <c r="I89" s="29"/>
    </row>
    <row r="90" spans="1:9">
      <c r="A90" s="152"/>
      <c r="B90" s="291" t="s">
        <v>162</v>
      </c>
      <c r="C90" s="192"/>
      <c r="D90" s="191"/>
      <c r="E90" s="192"/>
      <c r="F90" s="192"/>
      <c r="G90" s="192"/>
      <c r="H90" s="193"/>
      <c r="I90" s="29"/>
    </row>
    <row r="91" spans="1:9">
      <c r="A91" s="152"/>
      <c r="B91" s="194" t="s">
        <v>307</v>
      </c>
      <c r="C91" s="79">
        <v>52.996120993529729</v>
      </c>
      <c r="D91" s="188">
        <v>2.7159224271608293</v>
      </c>
      <c r="E91" s="79">
        <v>52.02714259856063</v>
      </c>
      <c r="F91" s="79">
        <v>53.965099388498835</v>
      </c>
      <c r="G91" s="184">
        <v>52.069867719884357</v>
      </c>
      <c r="H91" s="94">
        <v>53.922374267175101</v>
      </c>
      <c r="I91" s="29"/>
    </row>
    <row r="92" spans="1:9">
      <c r="A92" s="152"/>
      <c r="B92" s="194" t="s">
        <v>308</v>
      </c>
      <c r="C92" s="79">
        <v>75.369488876993586</v>
      </c>
      <c r="D92" s="188">
        <v>4.6911200682322081</v>
      </c>
      <c r="E92" s="79">
        <v>73.205012138917624</v>
      </c>
      <c r="F92" s="79">
        <v>77.533965615069548</v>
      </c>
      <c r="G92" s="184">
        <v>73.05873231073339</v>
      </c>
      <c r="H92" s="94">
        <v>77.680245443253796</v>
      </c>
      <c r="I92" s="29"/>
    </row>
    <row r="93" spans="1:9">
      <c r="A93" s="152"/>
      <c r="B93" s="194" t="s">
        <v>309</v>
      </c>
      <c r="C93" s="79">
        <v>109.7155743216648</v>
      </c>
      <c r="D93" s="188">
        <v>5.5623265429718964</v>
      </c>
      <c r="E93" s="79">
        <v>107.22372055584603</v>
      </c>
      <c r="F93" s="79">
        <v>112.20742808748358</v>
      </c>
      <c r="G93" s="184">
        <v>105.36980740203059</v>
      </c>
      <c r="H93" s="94">
        <v>114.06134124129902</v>
      </c>
      <c r="I93" s="29"/>
    </row>
    <row r="94" spans="1:9">
      <c r="A94" s="152"/>
      <c r="B94" s="291" t="s">
        <v>130</v>
      </c>
      <c r="C94" s="192"/>
      <c r="D94" s="191"/>
      <c r="E94" s="192"/>
      <c r="F94" s="192"/>
      <c r="G94" s="192"/>
      <c r="H94" s="193"/>
      <c r="I94" s="29"/>
    </row>
    <row r="95" spans="1:9">
      <c r="A95" s="152"/>
      <c r="B95" s="194" t="s">
        <v>255</v>
      </c>
      <c r="C95" s="8">
        <v>6.7771812197674484</v>
      </c>
      <c r="D95" s="181">
        <v>0.16668019734606265</v>
      </c>
      <c r="E95" s="8">
        <v>6.6975178829687652</v>
      </c>
      <c r="F95" s="8">
        <v>6.8568445565661316</v>
      </c>
      <c r="G95" s="182">
        <v>6.6601015198566706</v>
      </c>
      <c r="H95" s="93">
        <v>6.8942609196782261</v>
      </c>
      <c r="I95" s="29"/>
    </row>
    <row r="96" spans="1:9">
      <c r="A96" s="152"/>
      <c r="B96" s="194" t="s">
        <v>257</v>
      </c>
      <c r="C96" s="79">
        <v>246.1764835144283</v>
      </c>
      <c r="D96" s="188">
        <v>7.7969904292342207</v>
      </c>
      <c r="E96" s="79">
        <v>241.59432590425644</v>
      </c>
      <c r="F96" s="79">
        <v>250.75864112460016</v>
      </c>
      <c r="G96" s="184">
        <v>236.04189834154153</v>
      </c>
      <c r="H96" s="94">
        <v>256.31106868731507</v>
      </c>
      <c r="I96" s="29"/>
    </row>
    <row r="97" spans="1:9">
      <c r="A97" s="152"/>
      <c r="B97" s="194" t="s">
        <v>260</v>
      </c>
      <c r="C97" s="7">
        <v>6.3323689042230638E-2</v>
      </c>
      <c r="D97" s="181">
        <v>1.1126247235334091E-2</v>
      </c>
      <c r="E97" s="7">
        <v>5.8413560018677577E-2</v>
      </c>
      <c r="F97" s="7">
        <v>6.82338180657837E-2</v>
      </c>
      <c r="G97" s="185">
        <v>5.5134935032002154E-2</v>
      </c>
      <c r="H97" s="95">
        <v>7.1512443052459129E-2</v>
      </c>
      <c r="I97" s="29"/>
    </row>
    <row r="98" spans="1:9">
      <c r="A98" s="152"/>
      <c r="B98" s="194" t="s">
        <v>261</v>
      </c>
      <c r="C98" s="127">
        <v>23.512480263267349</v>
      </c>
      <c r="D98" s="186">
        <v>0.91728599305944036</v>
      </c>
      <c r="E98" s="127">
        <v>22.806647705004309</v>
      </c>
      <c r="F98" s="127">
        <v>24.21831282153039</v>
      </c>
      <c r="G98" s="187">
        <v>22.637008096854672</v>
      </c>
      <c r="H98" s="128">
        <v>24.387952429680027</v>
      </c>
      <c r="I98" s="29"/>
    </row>
    <row r="99" spans="1:9">
      <c r="A99" s="152"/>
      <c r="B99" s="194" t="s">
        <v>262</v>
      </c>
      <c r="C99" s="79">
        <v>58.700833333333343</v>
      </c>
      <c r="D99" s="183">
        <v>4.7121413619323356</v>
      </c>
      <c r="E99" s="79">
        <v>56.049502180754864</v>
      </c>
      <c r="F99" s="79">
        <v>61.352164485911821</v>
      </c>
      <c r="G99" s="184">
        <v>56.553074983349582</v>
      </c>
      <c r="H99" s="94">
        <v>60.848591683317103</v>
      </c>
      <c r="I99" s="29"/>
    </row>
    <row r="100" spans="1:9">
      <c r="A100" s="152"/>
      <c r="B100" s="194" t="s">
        <v>263</v>
      </c>
      <c r="C100" s="79">
        <v>1067.0251664319408</v>
      </c>
      <c r="D100" s="188">
        <v>46.486840476487501</v>
      </c>
      <c r="E100" s="79">
        <v>1045.5857726675829</v>
      </c>
      <c r="F100" s="79">
        <v>1088.4645601962986</v>
      </c>
      <c r="G100" s="184">
        <v>1042.4044711310423</v>
      </c>
      <c r="H100" s="94">
        <v>1091.6458617328392</v>
      </c>
      <c r="I100" s="29"/>
    </row>
    <row r="101" spans="1:9">
      <c r="A101" s="152"/>
      <c r="B101" s="194" t="s">
        <v>264</v>
      </c>
      <c r="C101" s="8">
        <v>1.1962305934145674</v>
      </c>
      <c r="D101" s="181">
        <v>0.10649818657860036</v>
      </c>
      <c r="E101" s="8">
        <v>1.1474554693562911</v>
      </c>
      <c r="F101" s="8">
        <v>1.2450057174728437</v>
      </c>
      <c r="G101" s="182">
        <v>1.1512322492604388</v>
      </c>
      <c r="H101" s="93">
        <v>1.241228937568696</v>
      </c>
      <c r="I101" s="29"/>
    </row>
    <row r="102" spans="1:9">
      <c r="A102" s="152"/>
      <c r="B102" s="194" t="s">
        <v>265</v>
      </c>
      <c r="C102" s="79">
        <v>756.03143459069724</v>
      </c>
      <c r="D102" s="188">
        <v>43.908678917968004</v>
      </c>
      <c r="E102" s="79">
        <v>730.586521660681</v>
      </c>
      <c r="F102" s="79">
        <v>781.47634752071349</v>
      </c>
      <c r="G102" s="184">
        <v>734.71010265385769</v>
      </c>
      <c r="H102" s="94">
        <v>777.3527665275368</v>
      </c>
      <c r="I102" s="29"/>
    </row>
    <row r="103" spans="1:9">
      <c r="A103" s="152"/>
      <c r="B103" s="194" t="s">
        <v>266</v>
      </c>
      <c r="C103" s="8">
        <v>2.2753958333333331</v>
      </c>
      <c r="D103" s="181">
        <v>0.1695683778969648</v>
      </c>
      <c r="E103" s="8">
        <v>2.2211372230096229</v>
      </c>
      <c r="F103" s="8">
        <v>2.3296544436570432</v>
      </c>
      <c r="G103" s="182">
        <v>2.0793374134102138</v>
      </c>
      <c r="H103" s="93">
        <v>2.4714542532564523</v>
      </c>
      <c r="I103" s="29"/>
    </row>
    <row r="104" spans="1:9">
      <c r="A104" s="152"/>
      <c r="B104" s="194" t="s">
        <v>267</v>
      </c>
      <c r="C104" s="8">
        <v>1.4135826428795193</v>
      </c>
      <c r="D104" s="181">
        <v>8.6185858427729661E-2</v>
      </c>
      <c r="E104" s="8">
        <v>1.3793508426572381</v>
      </c>
      <c r="F104" s="8">
        <v>1.4478144431018005</v>
      </c>
      <c r="G104" s="182">
        <v>1.285475301532869</v>
      </c>
      <c r="H104" s="93">
        <v>1.5416899842261695</v>
      </c>
      <c r="I104" s="29"/>
    </row>
    <row r="105" spans="1:9">
      <c r="A105" s="152"/>
      <c r="B105" s="194" t="s">
        <v>310</v>
      </c>
      <c r="C105" s="8">
        <v>0.54794938044033026</v>
      </c>
      <c r="D105" s="181">
        <v>4.1844017830076206E-2</v>
      </c>
      <c r="E105" s="8">
        <v>0.52817677417095465</v>
      </c>
      <c r="F105" s="8">
        <v>0.56772198670970586</v>
      </c>
      <c r="G105" s="182">
        <v>0.51557271876630517</v>
      </c>
      <c r="H105" s="93">
        <v>0.58032604211435534</v>
      </c>
      <c r="I105" s="29"/>
    </row>
    <row r="106" spans="1:9">
      <c r="A106" s="152"/>
      <c r="B106" s="194" t="s">
        <v>268</v>
      </c>
      <c r="C106" s="8">
        <v>24.187085892296484</v>
      </c>
      <c r="D106" s="181">
        <v>0.56721222711186126</v>
      </c>
      <c r="E106" s="8">
        <v>23.905520754126091</v>
      </c>
      <c r="F106" s="8">
        <v>24.468651030466877</v>
      </c>
      <c r="G106" s="182">
        <v>23.798449430497865</v>
      </c>
      <c r="H106" s="93">
        <v>24.575722354095102</v>
      </c>
      <c r="I106" s="29"/>
    </row>
    <row r="107" spans="1:9">
      <c r="A107" s="152"/>
      <c r="B107" s="194" t="s">
        <v>269</v>
      </c>
      <c r="C107" s="127">
        <v>16.158881714889592</v>
      </c>
      <c r="D107" s="186">
        <v>0.87991349111282191</v>
      </c>
      <c r="E107" s="127">
        <v>15.664582564240593</v>
      </c>
      <c r="F107" s="127">
        <v>16.653180865538591</v>
      </c>
      <c r="G107" s="187">
        <v>15.381329323484904</v>
      </c>
      <c r="H107" s="128">
        <v>16.936434106294282</v>
      </c>
      <c r="I107" s="29"/>
    </row>
    <row r="108" spans="1:9">
      <c r="A108" s="152"/>
      <c r="B108" s="194" t="s">
        <v>270</v>
      </c>
      <c r="C108" s="8">
        <v>2.0025518976831798</v>
      </c>
      <c r="D108" s="181">
        <v>0.1275427808948765</v>
      </c>
      <c r="E108" s="8">
        <v>1.9513219425315202</v>
      </c>
      <c r="F108" s="8">
        <v>2.0537818528348391</v>
      </c>
      <c r="G108" s="182">
        <v>1.8038043286491914</v>
      </c>
      <c r="H108" s="93">
        <v>2.2012994667171681</v>
      </c>
      <c r="I108" s="29"/>
    </row>
    <row r="109" spans="1:9">
      <c r="A109" s="152"/>
      <c r="B109" s="194" t="s">
        <v>271</v>
      </c>
      <c r="C109" s="8">
        <v>6.3145329773483283</v>
      </c>
      <c r="D109" s="181">
        <v>0.4161688285476941</v>
      </c>
      <c r="E109" s="8">
        <v>6.0408706055584025</v>
      </c>
      <c r="F109" s="8">
        <v>6.5881953491382541</v>
      </c>
      <c r="G109" s="182">
        <v>6.0211937140224654</v>
      </c>
      <c r="H109" s="93">
        <v>6.6078722406741912</v>
      </c>
      <c r="I109" s="29"/>
    </row>
    <row r="110" spans="1:9">
      <c r="A110" s="152"/>
      <c r="B110" s="194" t="s">
        <v>311</v>
      </c>
      <c r="C110" s="8">
        <v>0.45936068383560208</v>
      </c>
      <c r="D110" s="181">
        <v>3.9180662325386105E-2</v>
      </c>
      <c r="E110" s="8">
        <v>0.43779344057894454</v>
      </c>
      <c r="F110" s="8">
        <v>0.48092792709225962</v>
      </c>
      <c r="G110" s="182">
        <v>0.42357847820811856</v>
      </c>
      <c r="H110" s="93">
        <v>0.4951428894630856</v>
      </c>
      <c r="I110" s="29"/>
    </row>
    <row r="111" spans="1:9">
      <c r="A111" s="152"/>
      <c r="B111" s="194" t="s">
        <v>273</v>
      </c>
      <c r="C111" s="7">
        <v>0.33551796019220215</v>
      </c>
      <c r="D111" s="181">
        <v>2.4303952902989388E-2</v>
      </c>
      <c r="E111" s="7">
        <v>0.32468798692921008</v>
      </c>
      <c r="F111" s="7">
        <v>0.34634793345519421</v>
      </c>
      <c r="G111" s="185">
        <v>0.32488682302978006</v>
      </c>
      <c r="H111" s="95">
        <v>0.34614909735462424</v>
      </c>
      <c r="I111" s="29"/>
    </row>
    <row r="112" spans="1:9">
      <c r="A112" s="152"/>
      <c r="B112" s="194" t="s">
        <v>274</v>
      </c>
      <c r="C112" s="127">
        <v>11.098273102700777</v>
      </c>
      <c r="D112" s="186">
        <v>0.66157857058519032</v>
      </c>
      <c r="E112" s="127">
        <v>10.587969663840347</v>
      </c>
      <c r="F112" s="127">
        <v>11.608576541561206</v>
      </c>
      <c r="G112" s="187">
        <v>10.588170972685701</v>
      </c>
      <c r="H112" s="128">
        <v>11.608375232715852</v>
      </c>
      <c r="I112" s="29"/>
    </row>
    <row r="113" spans="1:9">
      <c r="A113" s="152"/>
      <c r="B113" s="194" t="s">
        <v>276</v>
      </c>
      <c r="C113" s="8">
        <v>0.22966666666666666</v>
      </c>
      <c r="D113" s="181">
        <v>1.8461958250385296E-2</v>
      </c>
      <c r="E113" s="8">
        <v>0.21753742838855153</v>
      </c>
      <c r="F113" s="8">
        <v>0.24179590494478179</v>
      </c>
      <c r="G113" s="182">
        <v>0.21276438616975452</v>
      </c>
      <c r="H113" s="93">
        <v>0.2465689471635788</v>
      </c>
      <c r="I113" s="29"/>
    </row>
    <row r="114" spans="1:9">
      <c r="A114" s="152"/>
      <c r="B114" s="194" t="s">
        <v>277</v>
      </c>
      <c r="C114" s="7">
        <v>0.15776839657461236</v>
      </c>
      <c r="D114" s="181">
        <v>9.9024717587941156E-3</v>
      </c>
      <c r="E114" s="7">
        <v>0.15313148852057062</v>
      </c>
      <c r="F114" s="7">
        <v>0.1624053046286541</v>
      </c>
      <c r="G114" s="185">
        <v>0.15185418363788569</v>
      </c>
      <c r="H114" s="95">
        <v>0.16368260951133903</v>
      </c>
      <c r="I114" s="29"/>
    </row>
    <row r="115" spans="1:9">
      <c r="A115" s="152"/>
      <c r="B115" s="194" t="s">
        <v>278</v>
      </c>
      <c r="C115" s="7">
        <v>5.5581902978262224E-2</v>
      </c>
      <c r="D115" s="181">
        <v>1.6203208295097955E-3</v>
      </c>
      <c r="E115" s="7">
        <v>5.4652665438173952E-2</v>
      </c>
      <c r="F115" s="7">
        <v>5.6511140518350496E-2</v>
      </c>
      <c r="G115" s="185">
        <v>5.4404949347723365E-2</v>
      </c>
      <c r="H115" s="95">
        <v>5.6758856608801082E-2</v>
      </c>
      <c r="I115" s="29"/>
    </row>
    <row r="116" spans="1:9">
      <c r="A116" s="152"/>
      <c r="B116" s="194" t="s">
        <v>279</v>
      </c>
      <c r="C116" s="8">
        <v>2.9462212613853653</v>
      </c>
      <c r="D116" s="186">
        <v>0.5880147644955509</v>
      </c>
      <c r="E116" s="8">
        <v>2.6445120213319329</v>
      </c>
      <c r="F116" s="8">
        <v>3.2479305014387978</v>
      </c>
      <c r="G116" s="182" t="s">
        <v>109</v>
      </c>
      <c r="H116" s="93" t="s">
        <v>109</v>
      </c>
      <c r="I116" s="29"/>
    </row>
    <row r="117" spans="1:9">
      <c r="A117" s="152"/>
      <c r="B117" s="194" t="s">
        <v>280</v>
      </c>
      <c r="C117" s="7">
        <v>5.7649744333387085E-2</v>
      </c>
      <c r="D117" s="181">
        <v>4.8489786950323835E-3</v>
      </c>
      <c r="E117" s="7">
        <v>5.3990291213736642E-2</v>
      </c>
      <c r="F117" s="7">
        <v>6.1309197453037527E-2</v>
      </c>
      <c r="G117" s="185">
        <v>5.3501156515724645E-2</v>
      </c>
      <c r="H117" s="95">
        <v>6.1798332151049525E-2</v>
      </c>
      <c r="I117" s="29"/>
    </row>
    <row r="118" spans="1:9">
      <c r="A118" s="152"/>
      <c r="B118" s="194" t="s">
        <v>281</v>
      </c>
      <c r="C118" s="8">
        <v>7.3955556237872173</v>
      </c>
      <c r="D118" s="186">
        <v>0.75434452618947323</v>
      </c>
      <c r="E118" s="8">
        <v>6.987539007793325</v>
      </c>
      <c r="F118" s="8">
        <v>7.8035722397811096</v>
      </c>
      <c r="G118" s="182">
        <v>7.0579301378812618</v>
      </c>
      <c r="H118" s="93">
        <v>7.7331811096931728</v>
      </c>
      <c r="I118" s="29"/>
    </row>
    <row r="119" spans="1:9">
      <c r="A119" s="152"/>
      <c r="B119" s="194" t="s">
        <v>282</v>
      </c>
      <c r="C119" s="8">
        <v>9.4564904728386363</v>
      </c>
      <c r="D119" s="181">
        <v>0.85173979049043491</v>
      </c>
      <c r="E119" s="8">
        <v>8.9249109008613026</v>
      </c>
      <c r="F119" s="8">
        <v>9.98807004481597</v>
      </c>
      <c r="G119" s="182">
        <v>8.8638667053510236</v>
      </c>
      <c r="H119" s="93">
        <v>10.049114240326249</v>
      </c>
      <c r="I119" s="29"/>
    </row>
    <row r="120" spans="1:9">
      <c r="A120" s="152"/>
      <c r="B120" s="194" t="s">
        <v>283</v>
      </c>
      <c r="C120" s="79">
        <v>458.87521242183601</v>
      </c>
      <c r="D120" s="188">
        <v>30.878628489137963</v>
      </c>
      <c r="E120" s="79">
        <v>435.70839169043552</v>
      </c>
      <c r="F120" s="79">
        <v>482.0420331532365</v>
      </c>
      <c r="G120" s="184">
        <v>434.96920892111365</v>
      </c>
      <c r="H120" s="94">
        <v>482.78121592255837</v>
      </c>
      <c r="I120" s="29"/>
    </row>
    <row r="121" spans="1:9">
      <c r="A121" s="152"/>
      <c r="B121" s="194" t="s">
        <v>286</v>
      </c>
      <c r="C121" s="8">
        <v>2.5002261841536146</v>
      </c>
      <c r="D121" s="181">
        <v>9.3841266252429986E-2</v>
      </c>
      <c r="E121" s="8">
        <v>2.4415544661416666</v>
      </c>
      <c r="F121" s="8">
        <v>2.5588979021655627</v>
      </c>
      <c r="G121" s="182">
        <v>2.3703300985846187</v>
      </c>
      <c r="H121" s="93">
        <v>2.6301222697226105</v>
      </c>
      <c r="I121" s="29"/>
    </row>
    <row r="122" spans="1:9">
      <c r="A122" s="152"/>
      <c r="B122" s="194" t="s">
        <v>287</v>
      </c>
      <c r="C122" s="127">
        <v>20.80459913099341</v>
      </c>
      <c r="D122" s="186">
        <v>1.2908804889194505</v>
      </c>
      <c r="E122" s="127">
        <v>20.020742445872308</v>
      </c>
      <c r="F122" s="127">
        <v>21.588455816114511</v>
      </c>
      <c r="G122" s="187">
        <v>20.149838150288101</v>
      </c>
      <c r="H122" s="128">
        <v>21.459360111698718</v>
      </c>
      <c r="I122" s="29"/>
    </row>
    <row r="123" spans="1:9">
      <c r="A123" s="152"/>
      <c r="B123" s="194" t="s">
        <v>290</v>
      </c>
      <c r="C123" s="79">
        <v>90.65885905726671</v>
      </c>
      <c r="D123" s="183">
        <v>2.5822382336507403</v>
      </c>
      <c r="E123" s="79">
        <v>87.664061174749605</v>
      </c>
      <c r="F123" s="79">
        <v>93.653656939783815</v>
      </c>
      <c r="G123" s="184">
        <v>87.866708805627098</v>
      </c>
      <c r="H123" s="94">
        <v>93.451009308906322</v>
      </c>
      <c r="I123" s="29"/>
    </row>
    <row r="124" spans="1:9">
      <c r="A124" s="152"/>
      <c r="B124" s="194" t="s">
        <v>312</v>
      </c>
      <c r="C124" s="8">
        <v>18.559716827543102</v>
      </c>
      <c r="D124" s="181">
        <v>0.44209115914346842</v>
      </c>
      <c r="E124" s="8">
        <v>18.345080646656591</v>
      </c>
      <c r="F124" s="8">
        <v>18.774353008429614</v>
      </c>
      <c r="G124" s="182">
        <v>18.282284740449469</v>
      </c>
      <c r="H124" s="93">
        <v>18.837148914636735</v>
      </c>
      <c r="I124" s="29"/>
    </row>
    <row r="125" spans="1:9">
      <c r="A125" s="152"/>
      <c r="B125" s="194" t="s">
        <v>292</v>
      </c>
      <c r="C125" s="8">
        <v>2.1290334170220544</v>
      </c>
      <c r="D125" s="181">
        <v>0.16571441875817192</v>
      </c>
      <c r="E125" s="8">
        <v>2.0594447573844437</v>
      </c>
      <c r="F125" s="8">
        <v>2.1986220766596651</v>
      </c>
      <c r="G125" s="182">
        <v>1.9039829576364198</v>
      </c>
      <c r="H125" s="93">
        <v>2.3540838764076888</v>
      </c>
      <c r="I125" s="29"/>
    </row>
    <row r="126" spans="1:9">
      <c r="A126" s="152"/>
      <c r="B126" s="194" t="s">
        <v>294</v>
      </c>
      <c r="C126" s="127">
        <v>15.94622683861199</v>
      </c>
      <c r="D126" s="186">
        <v>1.3682208659841986</v>
      </c>
      <c r="E126" s="127">
        <v>15.401228758180821</v>
      </c>
      <c r="F126" s="127">
        <v>16.491224919043159</v>
      </c>
      <c r="G126" s="187">
        <v>15.129408014395755</v>
      </c>
      <c r="H126" s="128">
        <v>16.763045662828226</v>
      </c>
      <c r="I126" s="29"/>
    </row>
    <row r="127" spans="1:9">
      <c r="A127" s="152"/>
      <c r="B127" s="194" t="s">
        <v>295</v>
      </c>
      <c r="C127" s="8">
        <v>0.62714607214827056</v>
      </c>
      <c r="D127" s="186">
        <v>7.8056084888807498E-2</v>
      </c>
      <c r="E127" s="8">
        <v>0.59485420014099721</v>
      </c>
      <c r="F127" s="8">
        <v>0.65943794415554391</v>
      </c>
      <c r="G127" s="182" t="s">
        <v>109</v>
      </c>
      <c r="H127" s="93" t="s">
        <v>109</v>
      </c>
      <c r="I127" s="29"/>
    </row>
    <row r="128" spans="1:9">
      <c r="A128" s="152"/>
      <c r="B128" s="194" t="s">
        <v>313</v>
      </c>
      <c r="C128" s="8">
        <v>0.3634848870641601</v>
      </c>
      <c r="D128" s="181">
        <v>3.2322343209716539E-2</v>
      </c>
      <c r="E128" s="8">
        <v>0.35421119380657839</v>
      </c>
      <c r="F128" s="8">
        <v>0.37275858032174181</v>
      </c>
      <c r="G128" s="182">
        <v>0.32958965701655207</v>
      </c>
      <c r="H128" s="93">
        <v>0.39738011711176813</v>
      </c>
      <c r="I128" s="29"/>
    </row>
    <row r="129" spans="1:9">
      <c r="A129" s="152"/>
      <c r="B129" s="194" t="s">
        <v>296</v>
      </c>
      <c r="C129" s="127">
        <v>12.978660714829232</v>
      </c>
      <c r="D129" s="186">
        <v>0.500036787852013</v>
      </c>
      <c r="E129" s="127">
        <v>12.678001774510555</v>
      </c>
      <c r="F129" s="127">
        <v>13.279319655147908</v>
      </c>
      <c r="G129" s="187">
        <v>12.457310940517493</v>
      </c>
      <c r="H129" s="128">
        <v>13.500010489140971</v>
      </c>
      <c r="I129" s="29"/>
    </row>
    <row r="130" spans="1:9">
      <c r="A130" s="152"/>
      <c r="B130" s="194" t="s">
        <v>297</v>
      </c>
      <c r="C130" s="7">
        <v>0.58405206688536337</v>
      </c>
      <c r="D130" s="181">
        <v>1.6167948985599218E-2</v>
      </c>
      <c r="E130" s="7">
        <v>0.57556681867670234</v>
      </c>
      <c r="F130" s="7">
        <v>0.59253731509402441</v>
      </c>
      <c r="G130" s="185">
        <v>0.5736616391892605</v>
      </c>
      <c r="H130" s="95">
        <v>0.59444249458146625</v>
      </c>
      <c r="I130" s="29"/>
    </row>
    <row r="131" spans="1:9">
      <c r="A131" s="152"/>
      <c r="B131" s="194" t="s">
        <v>314</v>
      </c>
      <c r="C131" s="8">
        <v>0.21818620689655172</v>
      </c>
      <c r="D131" s="186">
        <v>2.496252069195724E-2</v>
      </c>
      <c r="E131" s="8">
        <v>0.20555862417473852</v>
      </c>
      <c r="F131" s="8">
        <v>0.23081378961836491</v>
      </c>
      <c r="G131" s="182">
        <v>0.19962494444103024</v>
      </c>
      <c r="H131" s="93">
        <v>0.23674746935207319</v>
      </c>
      <c r="I131" s="29"/>
    </row>
    <row r="132" spans="1:9">
      <c r="A132" s="152"/>
      <c r="B132" s="194" t="s">
        <v>299</v>
      </c>
      <c r="C132" s="8">
        <v>2.5387716708333334</v>
      </c>
      <c r="D132" s="181">
        <v>0.1396655739249055</v>
      </c>
      <c r="E132" s="8">
        <v>2.4822932278377805</v>
      </c>
      <c r="F132" s="8">
        <v>2.5952501138288864</v>
      </c>
      <c r="G132" s="182">
        <v>2.3982918744166652</v>
      </c>
      <c r="H132" s="93">
        <v>2.6792514672500016</v>
      </c>
      <c r="I132" s="29"/>
    </row>
    <row r="133" spans="1:9">
      <c r="A133" s="152"/>
      <c r="B133" s="194" t="s">
        <v>300</v>
      </c>
      <c r="C133" s="79">
        <v>317.21217310200416</v>
      </c>
      <c r="D133" s="188">
        <v>28.382537785898833</v>
      </c>
      <c r="E133" s="79">
        <v>298.79095505885675</v>
      </c>
      <c r="F133" s="79">
        <v>335.63339114515156</v>
      </c>
      <c r="G133" s="184">
        <v>309.03960852821018</v>
      </c>
      <c r="H133" s="94">
        <v>325.38473767579814</v>
      </c>
      <c r="I133" s="29"/>
    </row>
    <row r="134" spans="1:9">
      <c r="A134" s="152"/>
      <c r="B134" s="194" t="s">
        <v>301</v>
      </c>
      <c r="C134" s="8">
        <v>1.0594576432134346</v>
      </c>
      <c r="D134" s="186">
        <v>0.20015125998503339</v>
      </c>
      <c r="E134" s="8">
        <v>0.91535036265647629</v>
      </c>
      <c r="F134" s="8">
        <v>1.2035649237703929</v>
      </c>
      <c r="G134" s="182" t="s">
        <v>109</v>
      </c>
      <c r="H134" s="93" t="s">
        <v>109</v>
      </c>
      <c r="I134" s="29"/>
    </row>
    <row r="135" spans="1:9">
      <c r="A135" s="152"/>
      <c r="B135" s="194" t="s">
        <v>302</v>
      </c>
      <c r="C135" s="127">
        <v>10.579702107347432</v>
      </c>
      <c r="D135" s="186">
        <v>0.66134481476710294</v>
      </c>
      <c r="E135" s="127">
        <v>10.118802683496476</v>
      </c>
      <c r="F135" s="127">
        <v>11.040601531198387</v>
      </c>
      <c r="G135" s="187">
        <v>10.202486961119387</v>
      </c>
      <c r="H135" s="128">
        <v>10.956917253575476</v>
      </c>
      <c r="I135" s="29"/>
    </row>
    <row r="136" spans="1:9">
      <c r="A136" s="152"/>
      <c r="B136" s="194" t="s">
        <v>303</v>
      </c>
      <c r="C136" s="8">
        <v>1.4842528434904851</v>
      </c>
      <c r="D136" s="181">
        <v>0.10985677140774715</v>
      </c>
      <c r="E136" s="8">
        <v>1.4312662027669125</v>
      </c>
      <c r="F136" s="8">
        <v>1.5372394842140578</v>
      </c>
      <c r="G136" s="182">
        <v>1.347830735630055</v>
      </c>
      <c r="H136" s="93">
        <v>1.6206749513509153</v>
      </c>
      <c r="I136" s="29"/>
    </row>
    <row r="137" spans="1:9">
      <c r="A137" s="152"/>
      <c r="B137" s="194" t="s">
        <v>305</v>
      </c>
      <c r="C137" s="79">
        <v>242.4319859710657</v>
      </c>
      <c r="D137" s="188">
        <v>14.49562128487274</v>
      </c>
      <c r="E137" s="79">
        <v>232.0907743868087</v>
      </c>
      <c r="F137" s="79">
        <v>252.7731975553227</v>
      </c>
      <c r="G137" s="184">
        <v>234.89292091819749</v>
      </c>
      <c r="H137" s="94">
        <v>249.97105102393391</v>
      </c>
      <c r="I137" s="29"/>
    </row>
    <row r="138" spans="1:9">
      <c r="A138" s="152"/>
      <c r="B138" s="291" t="s">
        <v>163</v>
      </c>
      <c r="C138" s="192"/>
      <c r="D138" s="191"/>
      <c r="E138" s="192"/>
      <c r="F138" s="192"/>
      <c r="G138" s="192"/>
      <c r="H138" s="193"/>
      <c r="I138" s="29"/>
    </row>
    <row r="139" spans="1:9">
      <c r="A139" s="152"/>
      <c r="B139" s="194" t="s">
        <v>315</v>
      </c>
      <c r="C139" s="7">
        <v>0.54621144444444447</v>
      </c>
      <c r="D139" s="181">
        <v>2.6440381310901106E-2</v>
      </c>
      <c r="E139" s="7">
        <v>0.53179220121932991</v>
      </c>
      <c r="F139" s="7">
        <v>0.56063068766955904</v>
      </c>
      <c r="G139" s="185">
        <v>0.53524498870607073</v>
      </c>
      <c r="H139" s="95">
        <v>0.55717790018281821</v>
      </c>
      <c r="I139" s="29"/>
    </row>
    <row r="140" spans="1:9">
      <c r="A140" s="152"/>
      <c r="B140" s="194" t="s">
        <v>288</v>
      </c>
      <c r="C140" s="7">
        <v>4.2714444444444451E-2</v>
      </c>
      <c r="D140" s="181">
        <v>6.4758354244411802E-3</v>
      </c>
      <c r="E140" s="7">
        <v>3.9626384946422573E-2</v>
      </c>
      <c r="F140" s="7">
        <v>4.5802503942466329E-2</v>
      </c>
      <c r="G140" s="185" t="s">
        <v>109</v>
      </c>
      <c r="H140" s="95" t="s">
        <v>109</v>
      </c>
      <c r="I140" s="29"/>
    </row>
    <row r="141" spans="1:9">
      <c r="A141" s="152"/>
      <c r="B141" s="291" t="s">
        <v>160</v>
      </c>
      <c r="C141" s="192"/>
      <c r="D141" s="191"/>
      <c r="E141" s="192"/>
      <c r="F141" s="192"/>
      <c r="G141" s="192"/>
      <c r="H141" s="193"/>
      <c r="I141" s="29"/>
    </row>
    <row r="142" spans="1:9" ht="15.75">
      <c r="A142" s="152"/>
      <c r="B142" s="194" t="s">
        <v>316</v>
      </c>
      <c r="C142" s="8">
        <v>13.035769230769231</v>
      </c>
      <c r="D142" s="181">
        <v>0.10698366462046534</v>
      </c>
      <c r="E142" s="8">
        <v>12.977752559499651</v>
      </c>
      <c r="F142" s="8">
        <v>13.093785902038812</v>
      </c>
      <c r="G142" s="182">
        <v>12.953150065177201</v>
      </c>
      <c r="H142" s="93">
        <v>13.118388396361262</v>
      </c>
      <c r="I142" s="29"/>
    </row>
    <row r="143" spans="1:9">
      <c r="A143" s="152"/>
      <c r="B143" s="194" t="s">
        <v>317</v>
      </c>
      <c r="C143" s="7">
        <v>8.8714285714285704E-2</v>
      </c>
      <c r="D143" s="181">
        <v>1.1313916286316039E-2</v>
      </c>
      <c r="E143" s="7">
        <v>8.2015753005546865E-2</v>
      </c>
      <c r="F143" s="7">
        <v>9.5412818423024542E-2</v>
      </c>
      <c r="G143" s="185">
        <v>0</v>
      </c>
      <c r="H143" s="95">
        <v>0</v>
      </c>
      <c r="I143" s="29"/>
    </row>
    <row r="144" spans="1:9" ht="15.75">
      <c r="A144" s="152"/>
      <c r="B144" s="194" t="s">
        <v>318</v>
      </c>
      <c r="C144" s="79">
        <v>1567.8075384615388</v>
      </c>
      <c r="D144" s="188">
        <v>62.653040633773131</v>
      </c>
      <c r="E144" s="79">
        <v>1533.0332049868673</v>
      </c>
      <c r="F144" s="79">
        <v>1602.5818719362103</v>
      </c>
      <c r="G144" s="184">
        <v>1524.0681129279374</v>
      </c>
      <c r="H144" s="94">
        <v>1611.5469639951402</v>
      </c>
      <c r="I144" s="29"/>
    </row>
    <row r="145" spans="1:9" ht="15.75">
      <c r="A145" s="152"/>
      <c r="B145" s="194" t="s">
        <v>319</v>
      </c>
      <c r="C145" s="8">
        <v>35.460427571428575</v>
      </c>
      <c r="D145" s="181">
        <v>0.292321532347185</v>
      </c>
      <c r="E145" s="8">
        <v>35.318222880590859</v>
      </c>
      <c r="F145" s="8">
        <v>35.60263226226629</v>
      </c>
      <c r="G145" s="182">
        <v>35.205022179988404</v>
      </c>
      <c r="H145" s="93">
        <v>35.715832962868745</v>
      </c>
      <c r="I145" s="29"/>
    </row>
    <row r="146" spans="1:9" ht="15.75">
      <c r="A146" s="152"/>
      <c r="B146" s="194" t="s">
        <v>320</v>
      </c>
      <c r="C146" s="7">
        <v>0.40466666666666667</v>
      </c>
      <c r="D146" s="181">
        <v>5.870260621030467E-3</v>
      </c>
      <c r="E146" s="7">
        <v>0.40266609531205327</v>
      </c>
      <c r="F146" s="7">
        <v>0.40666723802128008</v>
      </c>
      <c r="G146" s="185">
        <v>0.39598895862098316</v>
      </c>
      <c r="H146" s="95">
        <v>0.41334437471235019</v>
      </c>
      <c r="I146" s="29"/>
    </row>
    <row r="147" spans="1:9">
      <c r="A147" s="152"/>
      <c r="B147" s="194" t="s">
        <v>321</v>
      </c>
      <c r="C147" s="7">
        <v>0.26784848484848484</v>
      </c>
      <c r="D147" s="181">
        <v>1.0326504740656682E-2</v>
      </c>
      <c r="E147" s="7">
        <v>0.26147407086869512</v>
      </c>
      <c r="F147" s="7">
        <v>0.27422289882827455</v>
      </c>
      <c r="G147" s="185">
        <v>0.25831366936414424</v>
      </c>
      <c r="H147" s="95">
        <v>0.27738330033282543</v>
      </c>
      <c r="I147" s="29"/>
    </row>
    <row r="148" spans="1:9">
      <c r="A148" s="152"/>
      <c r="B148" s="194" t="s">
        <v>322</v>
      </c>
      <c r="C148" s="7">
        <v>7.1883333333333341E-2</v>
      </c>
      <c r="D148" s="181">
        <v>6.2778515236574482E-3</v>
      </c>
      <c r="E148" s="7">
        <v>6.8446660710584223E-2</v>
      </c>
      <c r="F148" s="7">
        <v>7.5320005956082459E-2</v>
      </c>
      <c r="G148" s="185" t="s">
        <v>109</v>
      </c>
      <c r="H148" s="95" t="s">
        <v>109</v>
      </c>
      <c r="I148" s="29"/>
    </row>
    <row r="149" spans="1:9" ht="15.75">
      <c r="A149" s="152"/>
      <c r="B149" s="194" t="s">
        <v>323</v>
      </c>
      <c r="C149" s="7">
        <v>7.8163636363636366E-2</v>
      </c>
      <c r="D149" s="181">
        <v>1.0449546380889614E-2</v>
      </c>
      <c r="E149" s="7">
        <v>7.2368351002891476E-2</v>
      </c>
      <c r="F149" s="7">
        <v>8.3958921724381255E-2</v>
      </c>
      <c r="G149" s="185" t="s">
        <v>109</v>
      </c>
      <c r="H149" s="95" t="s">
        <v>109</v>
      </c>
      <c r="I149" s="29"/>
    </row>
    <row r="150" spans="1:9" ht="15.75">
      <c r="A150" s="152"/>
      <c r="B150" s="194" t="s">
        <v>324</v>
      </c>
      <c r="C150" s="7">
        <v>8.12475E-2</v>
      </c>
      <c r="D150" s="181">
        <v>3.0248657477728175E-3</v>
      </c>
      <c r="E150" s="7">
        <v>7.9777757435687296E-2</v>
      </c>
      <c r="F150" s="7">
        <v>8.2717242564312704E-2</v>
      </c>
      <c r="G150" s="185">
        <v>7.9090311733129234E-2</v>
      </c>
      <c r="H150" s="95">
        <v>8.3404688266870766E-2</v>
      </c>
      <c r="I150" s="29"/>
    </row>
    <row r="151" spans="1:9" ht="15.75">
      <c r="A151" s="152"/>
      <c r="B151" s="194" t="s">
        <v>325</v>
      </c>
      <c r="C151" s="8">
        <v>40.127967948717952</v>
      </c>
      <c r="D151" s="181">
        <v>0.27276539964619378</v>
      </c>
      <c r="E151" s="8">
        <v>40.011196840624422</v>
      </c>
      <c r="F151" s="8">
        <v>40.244739056811483</v>
      </c>
      <c r="G151" s="182">
        <v>39.841339713141529</v>
      </c>
      <c r="H151" s="93">
        <v>40.414596184294375</v>
      </c>
      <c r="I151" s="29"/>
    </row>
    <row r="152" spans="1:9" ht="15.75">
      <c r="A152" s="152"/>
      <c r="B152" s="194" t="s">
        <v>326</v>
      </c>
      <c r="C152" s="7">
        <v>0.98854761904761901</v>
      </c>
      <c r="D152" s="181">
        <v>2.1374814994518928E-2</v>
      </c>
      <c r="E152" s="7">
        <v>0.97635927147346158</v>
      </c>
      <c r="F152" s="7">
        <v>1.0007359666217763</v>
      </c>
      <c r="G152" s="185">
        <v>0.97640020270722561</v>
      </c>
      <c r="H152" s="95">
        <v>1.0006950353880124</v>
      </c>
      <c r="I152" s="29"/>
    </row>
    <row r="153" spans="1:9" ht="15.75">
      <c r="A153" s="152"/>
      <c r="B153" s="194" t="s">
        <v>327</v>
      </c>
      <c r="C153" s="79">
        <v>588.42466666666667</v>
      </c>
      <c r="D153" s="188">
        <v>15.318728264567147</v>
      </c>
      <c r="E153" s="79">
        <v>574.39972088039906</v>
      </c>
      <c r="F153" s="79">
        <v>602.44961245293428</v>
      </c>
      <c r="G153" s="184" t="s">
        <v>109</v>
      </c>
      <c r="H153" s="94" t="s">
        <v>109</v>
      </c>
      <c r="I153" s="29"/>
    </row>
    <row r="154" spans="1:9">
      <c r="A154" s="152"/>
      <c r="B154" s="291" t="s">
        <v>164</v>
      </c>
      <c r="C154" s="192"/>
      <c r="D154" s="191"/>
      <c r="E154" s="192"/>
      <c r="F154" s="192"/>
      <c r="G154" s="192"/>
      <c r="H154" s="193"/>
      <c r="I154" s="29"/>
    </row>
    <row r="155" spans="1:9" ht="15.75" thickBot="1">
      <c r="A155" s="152"/>
      <c r="B155" s="197" t="s">
        <v>328</v>
      </c>
      <c r="C155" s="129">
        <v>8.6928012983825038</v>
      </c>
      <c r="D155" s="150">
        <v>0.17456463529299374</v>
      </c>
      <c r="E155" s="129">
        <v>8.6023051190399116</v>
      </c>
      <c r="F155" s="129">
        <v>8.7832974777250961</v>
      </c>
      <c r="G155" s="130">
        <v>8.6220013130958151</v>
      </c>
      <c r="H155" s="131">
        <v>8.7636012836691926</v>
      </c>
      <c r="I155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56 C58:H89 C91:H93 C95:H137 C139:H140 C142:H153 C155:H155 A4:H4 A57:H57 A5:A56 A90:H90 A58:A89 A94:H94 A91:A93 A138:H138 A95:A137 A141:H141 A139:A140 A154:H154 A142:A153 A155">
    <cfRule type="expression" dxfId="609" priority="293">
      <formula>IF(CertVal_IsBlnkRow*CertVal_IsBlnkRowNext=1,TRUE,FALSE)</formula>
    </cfRule>
  </conditionalFormatting>
  <conditionalFormatting sqref="B4:B155">
    <cfRule type="expression" dxfId="608" priority="289">
      <formula>IF(CertVal_IsBlnkRow*CertVal_IsBlnkRowNext=1,TRUE,FALSE)</formula>
    </cfRule>
  </conditionalFormatting>
  <conditionalFormatting sqref="B6">
    <cfRule type="expression" dxfId="607" priority="287">
      <formula>IF(CertVal_IsBlnkRow*CertVal_IsBlnkRowNext=1,TRUE,FALSE)</formula>
    </cfRule>
  </conditionalFormatting>
  <conditionalFormatting sqref="B7">
    <cfRule type="expression" dxfId="606" priority="285">
      <formula>IF(CertVal_IsBlnkRow*CertVal_IsBlnkRowNext=1,TRUE,FALSE)</formula>
    </cfRule>
  </conditionalFormatting>
  <conditionalFormatting sqref="B8">
    <cfRule type="expression" dxfId="605" priority="283">
      <formula>IF(CertVal_IsBlnkRow*CertVal_IsBlnkRowNext=1,TRUE,FALSE)</formula>
    </cfRule>
  </conditionalFormatting>
  <conditionalFormatting sqref="B9">
    <cfRule type="expression" dxfId="604" priority="281">
      <formula>IF(CertVal_IsBlnkRow*CertVal_IsBlnkRowNext=1,TRUE,FALSE)</formula>
    </cfRule>
  </conditionalFormatting>
  <conditionalFormatting sqref="B10">
    <cfRule type="expression" dxfId="603" priority="279">
      <formula>IF(CertVal_IsBlnkRow*CertVal_IsBlnkRowNext=1,TRUE,FALSE)</formula>
    </cfRule>
  </conditionalFormatting>
  <conditionalFormatting sqref="B11">
    <cfRule type="expression" dxfId="602" priority="277">
      <formula>IF(CertVal_IsBlnkRow*CertVal_IsBlnkRowNext=1,TRUE,FALSE)</formula>
    </cfRule>
  </conditionalFormatting>
  <conditionalFormatting sqref="B12">
    <cfRule type="expression" dxfId="601" priority="275">
      <formula>IF(CertVal_IsBlnkRow*CertVal_IsBlnkRowNext=1,TRUE,FALSE)</formula>
    </cfRule>
  </conditionalFormatting>
  <conditionalFormatting sqref="B13">
    <cfRule type="expression" dxfId="600" priority="273">
      <formula>IF(CertVal_IsBlnkRow*CertVal_IsBlnkRowNext=1,TRUE,FALSE)</formula>
    </cfRule>
  </conditionalFormatting>
  <conditionalFormatting sqref="B14">
    <cfRule type="expression" dxfId="599" priority="271">
      <formula>IF(CertVal_IsBlnkRow*CertVal_IsBlnkRowNext=1,TRUE,FALSE)</formula>
    </cfRule>
  </conditionalFormatting>
  <conditionalFormatting sqref="B15">
    <cfRule type="expression" dxfId="598" priority="269">
      <formula>IF(CertVal_IsBlnkRow*CertVal_IsBlnkRowNext=1,TRUE,FALSE)</formula>
    </cfRule>
  </conditionalFormatting>
  <conditionalFormatting sqref="B16">
    <cfRule type="expression" dxfId="597" priority="267">
      <formula>IF(CertVal_IsBlnkRow*CertVal_IsBlnkRowNext=1,TRUE,FALSE)</formula>
    </cfRule>
  </conditionalFormatting>
  <conditionalFormatting sqref="B17">
    <cfRule type="expression" dxfId="596" priority="265">
      <formula>IF(CertVal_IsBlnkRow*CertVal_IsBlnkRowNext=1,TRUE,FALSE)</formula>
    </cfRule>
  </conditionalFormatting>
  <conditionalFormatting sqref="B18">
    <cfRule type="expression" dxfId="595" priority="263">
      <formula>IF(CertVal_IsBlnkRow*CertVal_IsBlnkRowNext=1,TRUE,FALSE)</formula>
    </cfRule>
  </conditionalFormatting>
  <conditionalFormatting sqref="B19">
    <cfRule type="expression" dxfId="594" priority="261">
      <formula>IF(CertVal_IsBlnkRow*CertVal_IsBlnkRowNext=1,TRUE,FALSE)</formula>
    </cfRule>
  </conditionalFormatting>
  <conditionalFormatting sqref="B20">
    <cfRule type="expression" dxfId="593" priority="259">
      <formula>IF(CertVal_IsBlnkRow*CertVal_IsBlnkRowNext=1,TRUE,FALSE)</formula>
    </cfRule>
  </conditionalFormatting>
  <conditionalFormatting sqref="B21">
    <cfRule type="expression" dxfId="592" priority="257">
      <formula>IF(CertVal_IsBlnkRow*CertVal_IsBlnkRowNext=1,TRUE,FALSE)</formula>
    </cfRule>
  </conditionalFormatting>
  <conditionalFormatting sqref="B22">
    <cfRule type="expression" dxfId="591" priority="255">
      <formula>IF(CertVal_IsBlnkRow*CertVal_IsBlnkRowNext=1,TRUE,FALSE)</formula>
    </cfRule>
  </conditionalFormatting>
  <conditionalFormatting sqref="B23">
    <cfRule type="expression" dxfId="590" priority="253">
      <formula>IF(CertVal_IsBlnkRow*CertVal_IsBlnkRowNext=1,TRUE,FALSE)</formula>
    </cfRule>
  </conditionalFormatting>
  <conditionalFormatting sqref="B24">
    <cfRule type="expression" dxfId="589" priority="251">
      <formula>IF(CertVal_IsBlnkRow*CertVal_IsBlnkRowNext=1,TRUE,FALSE)</formula>
    </cfRule>
  </conditionalFormatting>
  <conditionalFormatting sqref="B25">
    <cfRule type="expression" dxfId="588" priority="249">
      <formula>IF(CertVal_IsBlnkRow*CertVal_IsBlnkRowNext=1,TRUE,FALSE)</formula>
    </cfRule>
  </conditionalFormatting>
  <conditionalFormatting sqref="B26">
    <cfRule type="expression" dxfId="587" priority="247">
      <formula>IF(CertVal_IsBlnkRow*CertVal_IsBlnkRowNext=1,TRUE,FALSE)</formula>
    </cfRule>
  </conditionalFormatting>
  <conditionalFormatting sqref="B27">
    <cfRule type="expression" dxfId="586" priority="245">
      <formula>IF(CertVal_IsBlnkRow*CertVal_IsBlnkRowNext=1,TRUE,FALSE)</formula>
    </cfRule>
  </conditionalFormatting>
  <conditionalFormatting sqref="B28">
    <cfRule type="expression" dxfId="585" priority="243">
      <formula>IF(CertVal_IsBlnkRow*CertVal_IsBlnkRowNext=1,TRUE,FALSE)</formula>
    </cfRule>
  </conditionalFormatting>
  <conditionalFormatting sqref="B29">
    <cfRule type="expression" dxfId="584" priority="241">
      <formula>IF(CertVal_IsBlnkRow*CertVal_IsBlnkRowNext=1,TRUE,FALSE)</formula>
    </cfRule>
  </conditionalFormatting>
  <conditionalFormatting sqref="B30">
    <cfRule type="expression" dxfId="583" priority="239">
      <formula>IF(CertVal_IsBlnkRow*CertVal_IsBlnkRowNext=1,TRUE,FALSE)</formula>
    </cfRule>
  </conditionalFormatting>
  <conditionalFormatting sqref="B31">
    <cfRule type="expression" dxfId="582" priority="237">
      <formula>IF(CertVal_IsBlnkRow*CertVal_IsBlnkRowNext=1,TRUE,FALSE)</formula>
    </cfRule>
  </conditionalFormatting>
  <conditionalFormatting sqref="B32">
    <cfRule type="expression" dxfId="581" priority="235">
      <formula>IF(CertVal_IsBlnkRow*CertVal_IsBlnkRowNext=1,TRUE,FALSE)</formula>
    </cfRule>
  </conditionalFormatting>
  <conditionalFormatting sqref="B33">
    <cfRule type="expression" dxfId="580" priority="233">
      <formula>IF(CertVal_IsBlnkRow*CertVal_IsBlnkRowNext=1,TRUE,FALSE)</formula>
    </cfRule>
  </conditionalFormatting>
  <conditionalFormatting sqref="B34">
    <cfRule type="expression" dxfId="579" priority="231">
      <formula>IF(CertVal_IsBlnkRow*CertVal_IsBlnkRowNext=1,TRUE,FALSE)</formula>
    </cfRule>
  </conditionalFormatting>
  <conditionalFormatting sqref="B35">
    <cfRule type="expression" dxfId="578" priority="229">
      <formula>IF(CertVal_IsBlnkRow*CertVal_IsBlnkRowNext=1,TRUE,FALSE)</formula>
    </cfRule>
  </conditionalFormatting>
  <conditionalFormatting sqref="B36">
    <cfRule type="expression" dxfId="577" priority="227">
      <formula>IF(CertVal_IsBlnkRow*CertVal_IsBlnkRowNext=1,TRUE,FALSE)</formula>
    </cfRule>
  </conditionalFormatting>
  <conditionalFormatting sqref="B37">
    <cfRule type="expression" dxfId="576" priority="225">
      <formula>IF(CertVal_IsBlnkRow*CertVal_IsBlnkRowNext=1,TRUE,FALSE)</formula>
    </cfRule>
  </conditionalFormatting>
  <conditionalFormatting sqref="B38">
    <cfRule type="expression" dxfId="575" priority="223">
      <formula>IF(CertVal_IsBlnkRow*CertVal_IsBlnkRowNext=1,TRUE,FALSE)</formula>
    </cfRule>
  </conditionalFormatting>
  <conditionalFormatting sqref="B39">
    <cfRule type="expression" dxfId="574" priority="221">
      <formula>IF(CertVal_IsBlnkRow*CertVal_IsBlnkRowNext=1,TRUE,FALSE)</formula>
    </cfRule>
  </conditionalFormatting>
  <conditionalFormatting sqref="B40">
    <cfRule type="expression" dxfId="573" priority="219">
      <formula>IF(CertVal_IsBlnkRow*CertVal_IsBlnkRowNext=1,TRUE,FALSE)</formula>
    </cfRule>
  </conditionalFormatting>
  <conditionalFormatting sqref="B41">
    <cfRule type="expression" dxfId="572" priority="217">
      <formula>IF(CertVal_IsBlnkRow*CertVal_IsBlnkRowNext=1,TRUE,FALSE)</formula>
    </cfRule>
  </conditionalFormatting>
  <conditionalFormatting sqref="B42">
    <cfRule type="expression" dxfId="571" priority="215">
      <formula>IF(CertVal_IsBlnkRow*CertVal_IsBlnkRowNext=1,TRUE,FALSE)</formula>
    </cfRule>
  </conditionalFormatting>
  <conditionalFormatting sqref="B43">
    <cfRule type="expression" dxfId="570" priority="213">
      <formula>IF(CertVal_IsBlnkRow*CertVal_IsBlnkRowNext=1,TRUE,FALSE)</formula>
    </cfRule>
  </conditionalFormatting>
  <conditionalFormatting sqref="B44">
    <cfRule type="expression" dxfId="569" priority="211">
      <formula>IF(CertVal_IsBlnkRow*CertVal_IsBlnkRowNext=1,TRUE,FALSE)</formula>
    </cfRule>
  </conditionalFormatting>
  <conditionalFormatting sqref="B45">
    <cfRule type="expression" dxfId="568" priority="209">
      <formula>IF(CertVal_IsBlnkRow*CertVal_IsBlnkRowNext=1,TRUE,FALSE)</formula>
    </cfRule>
  </conditionalFormatting>
  <conditionalFormatting sqref="B46">
    <cfRule type="expression" dxfId="567" priority="207">
      <formula>IF(CertVal_IsBlnkRow*CertVal_IsBlnkRowNext=1,TRUE,FALSE)</formula>
    </cfRule>
  </conditionalFormatting>
  <conditionalFormatting sqref="B47">
    <cfRule type="expression" dxfId="566" priority="205">
      <formula>IF(CertVal_IsBlnkRow*CertVal_IsBlnkRowNext=1,TRUE,FALSE)</formula>
    </cfRule>
  </conditionalFormatting>
  <conditionalFormatting sqref="B48">
    <cfRule type="expression" dxfId="565" priority="203">
      <formula>IF(CertVal_IsBlnkRow*CertVal_IsBlnkRowNext=1,TRUE,FALSE)</formula>
    </cfRule>
  </conditionalFormatting>
  <conditionalFormatting sqref="B49">
    <cfRule type="expression" dxfId="564" priority="201">
      <formula>IF(CertVal_IsBlnkRow*CertVal_IsBlnkRowNext=1,TRUE,FALSE)</formula>
    </cfRule>
  </conditionalFormatting>
  <conditionalFormatting sqref="B50">
    <cfRule type="expression" dxfId="563" priority="199">
      <formula>IF(CertVal_IsBlnkRow*CertVal_IsBlnkRowNext=1,TRUE,FALSE)</formula>
    </cfRule>
  </conditionalFormatting>
  <conditionalFormatting sqref="B51">
    <cfRule type="expression" dxfId="562" priority="197">
      <formula>IF(CertVal_IsBlnkRow*CertVal_IsBlnkRowNext=1,TRUE,FALSE)</formula>
    </cfRule>
  </conditionalFormatting>
  <conditionalFormatting sqref="B52">
    <cfRule type="expression" dxfId="561" priority="195">
      <formula>IF(CertVal_IsBlnkRow*CertVal_IsBlnkRowNext=1,TRUE,FALSE)</formula>
    </cfRule>
  </conditionalFormatting>
  <conditionalFormatting sqref="B53">
    <cfRule type="expression" dxfId="560" priority="193">
      <formula>IF(CertVal_IsBlnkRow*CertVal_IsBlnkRowNext=1,TRUE,FALSE)</formula>
    </cfRule>
  </conditionalFormatting>
  <conditionalFormatting sqref="B54">
    <cfRule type="expression" dxfId="559" priority="191">
      <formula>IF(CertVal_IsBlnkRow*CertVal_IsBlnkRowNext=1,TRUE,FALSE)</formula>
    </cfRule>
  </conditionalFormatting>
  <conditionalFormatting sqref="B55">
    <cfRule type="expression" dxfId="558" priority="189">
      <formula>IF(CertVal_IsBlnkRow*CertVal_IsBlnkRowNext=1,TRUE,FALSE)</formula>
    </cfRule>
  </conditionalFormatting>
  <conditionalFormatting sqref="B56">
    <cfRule type="expression" dxfId="557" priority="187">
      <formula>IF(CertVal_IsBlnkRow*CertVal_IsBlnkRowNext=1,TRUE,FALSE)</formula>
    </cfRule>
  </conditionalFormatting>
  <conditionalFormatting sqref="B58">
    <cfRule type="expression" dxfId="556" priority="185">
      <formula>IF(CertVal_IsBlnkRow*CertVal_IsBlnkRowNext=1,TRUE,FALSE)</formula>
    </cfRule>
  </conditionalFormatting>
  <conditionalFormatting sqref="B59">
    <cfRule type="expression" dxfId="555" priority="183">
      <formula>IF(CertVal_IsBlnkRow*CertVal_IsBlnkRowNext=1,TRUE,FALSE)</formula>
    </cfRule>
  </conditionalFormatting>
  <conditionalFormatting sqref="B60">
    <cfRule type="expression" dxfId="554" priority="181">
      <formula>IF(CertVal_IsBlnkRow*CertVal_IsBlnkRowNext=1,TRUE,FALSE)</formula>
    </cfRule>
  </conditionalFormatting>
  <conditionalFormatting sqref="B61">
    <cfRule type="expression" dxfId="553" priority="179">
      <formula>IF(CertVal_IsBlnkRow*CertVal_IsBlnkRowNext=1,TRUE,FALSE)</formula>
    </cfRule>
  </conditionalFormatting>
  <conditionalFormatting sqref="B62">
    <cfRule type="expression" dxfId="552" priority="177">
      <formula>IF(CertVal_IsBlnkRow*CertVal_IsBlnkRowNext=1,TRUE,FALSE)</formula>
    </cfRule>
  </conditionalFormatting>
  <conditionalFormatting sqref="B63">
    <cfRule type="expression" dxfId="551" priority="175">
      <formula>IF(CertVal_IsBlnkRow*CertVal_IsBlnkRowNext=1,TRUE,FALSE)</formula>
    </cfRule>
  </conditionalFormatting>
  <conditionalFormatting sqref="B64">
    <cfRule type="expression" dxfId="550" priority="173">
      <formula>IF(CertVal_IsBlnkRow*CertVal_IsBlnkRowNext=1,TRUE,FALSE)</formula>
    </cfRule>
  </conditionalFormatting>
  <conditionalFormatting sqref="B65">
    <cfRule type="expression" dxfId="549" priority="171">
      <formula>IF(CertVal_IsBlnkRow*CertVal_IsBlnkRowNext=1,TRUE,FALSE)</formula>
    </cfRule>
  </conditionalFormatting>
  <conditionalFormatting sqref="B66">
    <cfRule type="expression" dxfId="548" priority="169">
      <formula>IF(CertVal_IsBlnkRow*CertVal_IsBlnkRowNext=1,TRUE,FALSE)</formula>
    </cfRule>
  </conditionalFormatting>
  <conditionalFormatting sqref="B67">
    <cfRule type="expression" dxfId="547" priority="167">
      <formula>IF(CertVal_IsBlnkRow*CertVal_IsBlnkRowNext=1,TRUE,FALSE)</formula>
    </cfRule>
  </conditionalFormatting>
  <conditionalFormatting sqref="B68">
    <cfRule type="expression" dxfId="546" priority="165">
      <formula>IF(CertVal_IsBlnkRow*CertVal_IsBlnkRowNext=1,TRUE,FALSE)</formula>
    </cfRule>
  </conditionalFormatting>
  <conditionalFormatting sqref="B69">
    <cfRule type="expression" dxfId="545" priority="163">
      <formula>IF(CertVal_IsBlnkRow*CertVal_IsBlnkRowNext=1,TRUE,FALSE)</formula>
    </cfRule>
  </conditionalFormatting>
  <conditionalFormatting sqref="B70">
    <cfRule type="expression" dxfId="544" priority="161">
      <formula>IF(CertVal_IsBlnkRow*CertVal_IsBlnkRowNext=1,TRUE,FALSE)</formula>
    </cfRule>
  </conditionalFormatting>
  <conditionalFormatting sqref="B71">
    <cfRule type="expression" dxfId="543" priority="159">
      <formula>IF(CertVal_IsBlnkRow*CertVal_IsBlnkRowNext=1,TRUE,FALSE)</formula>
    </cfRule>
  </conditionalFormatting>
  <conditionalFormatting sqref="B72">
    <cfRule type="expression" dxfId="542" priority="157">
      <formula>IF(CertVal_IsBlnkRow*CertVal_IsBlnkRowNext=1,TRUE,FALSE)</formula>
    </cfRule>
  </conditionalFormatting>
  <conditionalFormatting sqref="B73">
    <cfRule type="expression" dxfId="541" priority="155">
      <formula>IF(CertVal_IsBlnkRow*CertVal_IsBlnkRowNext=1,TRUE,FALSE)</formula>
    </cfRule>
  </conditionalFormatting>
  <conditionalFormatting sqref="B74">
    <cfRule type="expression" dxfId="540" priority="153">
      <formula>IF(CertVal_IsBlnkRow*CertVal_IsBlnkRowNext=1,TRUE,FALSE)</formula>
    </cfRule>
  </conditionalFormatting>
  <conditionalFormatting sqref="B75">
    <cfRule type="expression" dxfId="539" priority="151">
      <formula>IF(CertVal_IsBlnkRow*CertVal_IsBlnkRowNext=1,TRUE,FALSE)</formula>
    </cfRule>
  </conditionalFormatting>
  <conditionalFormatting sqref="B76">
    <cfRule type="expression" dxfId="538" priority="149">
      <formula>IF(CertVal_IsBlnkRow*CertVal_IsBlnkRowNext=1,TRUE,FALSE)</formula>
    </cfRule>
  </conditionalFormatting>
  <conditionalFormatting sqref="B77">
    <cfRule type="expression" dxfId="537" priority="147">
      <formula>IF(CertVal_IsBlnkRow*CertVal_IsBlnkRowNext=1,TRUE,FALSE)</formula>
    </cfRule>
  </conditionalFormatting>
  <conditionalFormatting sqref="B78">
    <cfRule type="expression" dxfId="536" priority="145">
      <formula>IF(CertVal_IsBlnkRow*CertVal_IsBlnkRowNext=1,TRUE,FALSE)</formula>
    </cfRule>
  </conditionalFormatting>
  <conditionalFormatting sqref="B79">
    <cfRule type="expression" dxfId="535" priority="143">
      <formula>IF(CertVal_IsBlnkRow*CertVal_IsBlnkRowNext=1,TRUE,FALSE)</formula>
    </cfRule>
  </conditionalFormatting>
  <conditionalFormatting sqref="B80">
    <cfRule type="expression" dxfId="534" priority="141">
      <formula>IF(CertVal_IsBlnkRow*CertVal_IsBlnkRowNext=1,TRUE,FALSE)</formula>
    </cfRule>
  </conditionalFormatting>
  <conditionalFormatting sqref="B81">
    <cfRule type="expression" dxfId="533" priority="139">
      <formula>IF(CertVal_IsBlnkRow*CertVal_IsBlnkRowNext=1,TRUE,FALSE)</formula>
    </cfRule>
  </conditionalFormatting>
  <conditionalFormatting sqref="B82">
    <cfRule type="expression" dxfId="532" priority="137">
      <formula>IF(CertVal_IsBlnkRow*CertVal_IsBlnkRowNext=1,TRUE,FALSE)</formula>
    </cfRule>
  </conditionalFormatting>
  <conditionalFormatting sqref="B83">
    <cfRule type="expression" dxfId="531" priority="135">
      <formula>IF(CertVal_IsBlnkRow*CertVal_IsBlnkRowNext=1,TRUE,FALSE)</formula>
    </cfRule>
  </conditionalFormatting>
  <conditionalFormatting sqref="B84">
    <cfRule type="expression" dxfId="530" priority="133">
      <formula>IF(CertVal_IsBlnkRow*CertVal_IsBlnkRowNext=1,TRUE,FALSE)</formula>
    </cfRule>
  </conditionalFormatting>
  <conditionalFormatting sqref="B85">
    <cfRule type="expression" dxfId="529" priority="131">
      <formula>IF(CertVal_IsBlnkRow*CertVal_IsBlnkRowNext=1,TRUE,FALSE)</formula>
    </cfRule>
  </conditionalFormatting>
  <conditionalFormatting sqref="B86">
    <cfRule type="expression" dxfId="528" priority="129">
      <formula>IF(CertVal_IsBlnkRow*CertVal_IsBlnkRowNext=1,TRUE,FALSE)</formula>
    </cfRule>
  </conditionalFormatting>
  <conditionalFormatting sqref="B87">
    <cfRule type="expression" dxfId="527" priority="127">
      <formula>IF(CertVal_IsBlnkRow*CertVal_IsBlnkRowNext=1,TRUE,FALSE)</formula>
    </cfRule>
  </conditionalFormatting>
  <conditionalFormatting sqref="B88">
    <cfRule type="expression" dxfId="526" priority="125">
      <formula>IF(CertVal_IsBlnkRow*CertVal_IsBlnkRowNext=1,TRUE,FALSE)</formula>
    </cfRule>
  </conditionalFormatting>
  <conditionalFormatting sqref="B89">
    <cfRule type="expression" dxfId="525" priority="123">
      <formula>IF(CertVal_IsBlnkRow*CertVal_IsBlnkRowNext=1,TRUE,FALSE)</formula>
    </cfRule>
  </conditionalFormatting>
  <conditionalFormatting sqref="B91">
    <cfRule type="expression" dxfId="524" priority="121">
      <formula>IF(CertVal_IsBlnkRow*CertVal_IsBlnkRowNext=1,TRUE,FALSE)</formula>
    </cfRule>
  </conditionalFormatting>
  <conditionalFormatting sqref="B92">
    <cfRule type="expression" dxfId="523" priority="119">
      <formula>IF(CertVal_IsBlnkRow*CertVal_IsBlnkRowNext=1,TRUE,FALSE)</formula>
    </cfRule>
  </conditionalFormatting>
  <conditionalFormatting sqref="B93">
    <cfRule type="expression" dxfId="522" priority="117">
      <formula>IF(CertVal_IsBlnkRow*CertVal_IsBlnkRowNext=1,TRUE,FALSE)</formula>
    </cfRule>
  </conditionalFormatting>
  <conditionalFormatting sqref="B95">
    <cfRule type="expression" dxfId="521" priority="115">
      <formula>IF(CertVal_IsBlnkRow*CertVal_IsBlnkRowNext=1,TRUE,FALSE)</formula>
    </cfRule>
  </conditionalFormatting>
  <conditionalFormatting sqref="B96">
    <cfRule type="expression" dxfId="520" priority="113">
      <formula>IF(CertVal_IsBlnkRow*CertVal_IsBlnkRowNext=1,TRUE,FALSE)</formula>
    </cfRule>
  </conditionalFormatting>
  <conditionalFormatting sqref="B97">
    <cfRule type="expression" dxfId="519" priority="111">
      <formula>IF(CertVal_IsBlnkRow*CertVal_IsBlnkRowNext=1,TRUE,FALSE)</formula>
    </cfRule>
  </conditionalFormatting>
  <conditionalFormatting sqref="B98">
    <cfRule type="expression" dxfId="518" priority="109">
      <formula>IF(CertVal_IsBlnkRow*CertVal_IsBlnkRowNext=1,TRUE,FALSE)</formula>
    </cfRule>
  </conditionalFormatting>
  <conditionalFormatting sqref="B99">
    <cfRule type="expression" dxfId="517" priority="107">
      <formula>IF(CertVal_IsBlnkRow*CertVal_IsBlnkRowNext=1,TRUE,FALSE)</formula>
    </cfRule>
  </conditionalFormatting>
  <conditionalFormatting sqref="B100">
    <cfRule type="expression" dxfId="516" priority="105">
      <formula>IF(CertVal_IsBlnkRow*CertVal_IsBlnkRowNext=1,TRUE,FALSE)</formula>
    </cfRule>
  </conditionalFormatting>
  <conditionalFormatting sqref="B101">
    <cfRule type="expression" dxfId="515" priority="103">
      <formula>IF(CertVal_IsBlnkRow*CertVal_IsBlnkRowNext=1,TRUE,FALSE)</formula>
    </cfRule>
  </conditionalFormatting>
  <conditionalFormatting sqref="B102">
    <cfRule type="expression" dxfId="514" priority="101">
      <formula>IF(CertVal_IsBlnkRow*CertVal_IsBlnkRowNext=1,TRUE,FALSE)</formula>
    </cfRule>
  </conditionalFormatting>
  <conditionalFormatting sqref="B103">
    <cfRule type="expression" dxfId="513" priority="99">
      <formula>IF(CertVal_IsBlnkRow*CertVal_IsBlnkRowNext=1,TRUE,FALSE)</formula>
    </cfRule>
  </conditionalFormatting>
  <conditionalFormatting sqref="B104">
    <cfRule type="expression" dxfId="512" priority="97">
      <formula>IF(CertVal_IsBlnkRow*CertVal_IsBlnkRowNext=1,TRUE,FALSE)</formula>
    </cfRule>
  </conditionalFormatting>
  <conditionalFormatting sqref="B105">
    <cfRule type="expression" dxfId="511" priority="95">
      <formula>IF(CertVal_IsBlnkRow*CertVal_IsBlnkRowNext=1,TRUE,FALSE)</formula>
    </cfRule>
  </conditionalFormatting>
  <conditionalFormatting sqref="B106">
    <cfRule type="expression" dxfId="510" priority="93">
      <formula>IF(CertVal_IsBlnkRow*CertVal_IsBlnkRowNext=1,TRUE,FALSE)</formula>
    </cfRule>
  </conditionalFormatting>
  <conditionalFormatting sqref="B107">
    <cfRule type="expression" dxfId="509" priority="91">
      <formula>IF(CertVal_IsBlnkRow*CertVal_IsBlnkRowNext=1,TRUE,FALSE)</formula>
    </cfRule>
  </conditionalFormatting>
  <conditionalFormatting sqref="B108">
    <cfRule type="expression" dxfId="508" priority="89">
      <formula>IF(CertVal_IsBlnkRow*CertVal_IsBlnkRowNext=1,TRUE,FALSE)</formula>
    </cfRule>
  </conditionalFormatting>
  <conditionalFormatting sqref="B109">
    <cfRule type="expression" dxfId="507" priority="87">
      <formula>IF(CertVal_IsBlnkRow*CertVal_IsBlnkRowNext=1,TRUE,FALSE)</formula>
    </cfRule>
  </conditionalFormatting>
  <conditionalFormatting sqref="B110">
    <cfRule type="expression" dxfId="506" priority="85">
      <formula>IF(CertVal_IsBlnkRow*CertVal_IsBlnkRowNext=1,TRUE,FALSE)</formula>
    </cfRule>
  </conditionalFormatting>
  <conditionalFormatting sqref="B111">
    <cfRule type="expression" dxfId="505" priority="83">
      <formula>IF(CertVal_IsBlnkRow*CertVal_IsBlnkRowNext=1,TRUE,FALSE)</formula>
    </cfRule>
  </conditionalFormatting>
  <conditionalFormatting sqref="B112">
    <cfRule type="expression" dxfId="504" priority="81">
      <formula>IF(CertVal_IsBlnkRow*CertVal_IsBlnkRowNext=1,TRUE,FALSE)</formula>
    </cfRule>
  </conditionalFormatting>
  <conditionalFormatting sqref="B113">
    <cfRule type="expression" dxfId="503" priority="79">
      <formula>IF(CertVal_IsBlnkRow*CertVal_IsBlnkRowNext=1,TRUE,FALSE)</formula>
    </cfRule>
  </conditionalFormatting>
  <conditionalFormatting sqref="B114">
    <cfRule type="expression" dxfId="502" priority="77">
      <formula>IF(CertVal_IsBlnkRow*CertVal_IsBlnkRowNext=1,TRUE,FALSE)</formula>
    </cfRule>
  </conditionalFormatting>
  <conditionalFormatting sqref="B115">
    <cfRule type="expression" dxfId="501" priority="75">
      <formula>IF(CertVal_IsBlnkRow*CertVal_IsBlnkRowNext=1,TRUE,FALSE)</formula>
    </cfRule>
  </conditionalFormatting>
  <conditionalFormatting sqref="B116">
    <cfRule type="expression" dxfId="500" priority="73">
      <formula>IF(CertVal_IsBlnkRow*CertVal_IsBlnkRowNext=1,TRUE,FALSE)</formula>
    </cfRule>
  </conditionalFormatting>
  <conditionalFormatting sqref="B117">
    <cfRule type="expression" dxfId="499" priority="71">
      <formula>IF(CertVal_IsBlnkRow*CertVal_IsBlnkRowNext=1,TRUE,FALSE)</formula>
    </cfRule>
  </conditionalFormatting>
  <conditionalFormatting sqref="B118">
    <cfRule type="expression" dxfId="498" priority="69">
      <formula>IF(CertVal_IsBlnkRow*CertVal_IsBlnkRowNext=1,TRUE,FALSE)</formula>
    </cfRule>
  </conditionalFormatting>
  <conditionalFormatting sqref="B119">
    <cfRule type="expression" dxfId="497" priority="67">
      <formula>IF(CertVal_IsBlnkRow*CertVal_IsBlnkRowNext=1,TRUE,FALSE)</formula>
    </cfRule>
  </conditionalFormatting>
  <conditionalFormatting sqref="B120">
    <cfRule type="expression" dxfId="496" priority="65">
      <formula>IF(CertVal_IsBlnkRow*CertVal_IsBlnkRowNext=1,TRUE,FALSE)</formula>
    </cfRule>
  </conditionalFormatting>
  <conditionalFormatting sqref="B121">
    <cfRule type="expression" dxfId="495" priority="63">
      <formula>IF(CertVal_IsBlnkRow*CertVal_IsBlnkRowNext=1,TRUE,FALSE)</formula>
    </cfRule>
  </conditionalFormatting>
  <conditionalFormatting sqref="B122">
    <cfRule type="expression" dxfId="494" priority="61">
      <formula>IF(CertVal_IsBlnkRow*CertVal_IsBlnkRowNext=1,TRUE,FALSE)</formula>
    </cfRule>
  </conditionalFormatting>
  <conditionalFormatting sqref="B123">
    <cfRule type="expression" dxfId="493" priority="59">
      <formula>IF(CertVal_IsBlnkRow*CertVal_IsBlnkRowNext=1,TRUE,FALSE)</formula>
    </cfRule>
  </conditionalFormatting>
  <conditionalFormatting sqref="B124">
    <cfRule type="expression" dxfId="492" priority="57">
      <formula>IF(CertVal_IsBlnkRow*CertVal_IsBlnkRowNext=1,TRUE,FALSE)</formula>
    </cfRule>
  </conditionalFormatting>
  <conditionalFormatting sqref="B125">
    <cfRule type="expression" dxfId="491" priority="55">
      <formula>IF(CertVal_IsBlnkRow*CertVal_IsBlnkRowNext=1,TRUE,FALSE)</formula>
    </cfRule>
  </conditionalFormatting>
  <conditionalFormatting sqref="B126">
    <cfRule type="expression" dxfId="490" priority="53">
      <formula>IF(CertVal_IsBlnkRow*CertVal_IsBlnkRowNext=1,TRUE,FALSE)</formula>
    </cfRule>
  </conditionalFormatting>
  <conditionalFormatting sqref="B127">
    <cfRule type="expression" dxfId="489" priority="51">
      <formula>IF(CertVal_IsBlnkRow*CertVal_IsBlnkRowNext=1,TRUE,FALSE)</formula>
    </cfRule>
  </conditionalFormatting>
  <conditionalFormatting sqref="B128">
    <cfRule type="expression" dxfId="488" priority="49">
      <formula>IF(CertVal_IsBlnkRow*CertVal_IsBlnkRowNext=1,TRUE,FALSE)</formula>
    </cfRule>
  </conditionalFormatting>
  <conditionalFormatting sqref="B129">
    <cfRule type="expression" dxfId="487" priority="47">
      <formula>IF(CertVal_IsBlnkRow*CertVal_IsBlnkRowNext=1,TRUE,FALSE)</formula>
    </cfRule>
  </conditionalFormatting>
  <conditionalFormatting sqref="B130">
    <cfRule type="expression" dxfId="486" priority="45">
      <formula>IF(CertVal_IsBlnkRow*CertVal_IsBlnkRowNext=1,TRUE,FALSE)</formula>
    </cfRule>
  </conditionalFormatting>
  <conditionalFormatting sqref="B131">
    <cfRule type="expression" dxfId="485" priority="43">
      <formula>IF(CertVal_IsBlnkRow*CertVal_IsBlnkRowNext=1,TRUE,FALSE)</formula>
    </cfRule>
  </conditionalFormatting>
  <conditionalFormatting sqref="B132">
    <cfRule type="expression" dxfId="484" priority="41">
      <formula>IF(CertVal_IsBlnkRow*CertVal_IsBlnkRowNext=1,TRUE,FALSE)</formula>
    </cfRule>
  </conditionalFormatting>
  <conditionalFormatting sqref="B133">
    <cfRule type="expression" dxfId="483" priority="39">
      <formula>IF(CertVal_IsBlnkRow*CertVal_IsBlnkRowNext=1,TRUE,FALSE)</formula>
    </cfRule>
  </conditionalFormatting>
  <conditionalFormatting sqref="B134">
    <cfRule type="expression" dxfId="482" priority="37">
      <formula>IF(CertVal_IsBlnkRow*CertVal_IsBlnkRowNext=1,TRUE,FALSE)</formula>
    </cfRule>
  </conditionalFormatting>
  <conditionalFormatting sqref="B135">
    <cfRule type="expression" dxfId="481" priority="35">
      <formula>IF(CertVal_IsBlnkRow*CertVal_IsBlnkRowNext=1,TRUE,FALSE)</formula>
    </cfRule>
  </conditionalFormatting>
  <conditionalFormatting sqref="B136">
    <cfRule type="expression" dxfId="480" priority="33">
      <formula>IF(CertVal_IsBlnkRow*CertVal_IsBlnkRowNext=1,TRUE,FALSE)</formula>
    </cfRule>
  </conditionalFormatting>
  <conditionalFormatting sqref="B137">
    <cfRule type="expression" dxfId="479" priority="31">
      <formula>IF(CertVal_IsBlnkRow*CertVal_IsBlnkRowNext=1,TRUE,FALSE)</formula>
    </cfRule>
  </conditionalFormatting>
  <conditionalFormatting sqref="B139">
    <cfRule type="expression" dxfId="478" priority="29">
      <formula>IF(CertVal_IsBlnkRow*CertVal_IsBlnkRowNext=1,TRUE,FALSE)</formula>
    </cfRule>
  </conditionalFormatting>
  <conditionalFormatting sqref="B140">
    <cfRule type="expression" dxfId="477" priority="27">
      <formula>IF(CertVal_IsBlnkRow*CertVal_IsBlnkRowNext=1,TRUE,FALSE)</formula>
    </cfRule>
  </conditionalFormatting>
  <conditionalFormatting sqref="B142">
    <cfRule type="expression" dxfId="476" priority="25">
      <formula>IF(CertVal_IsBlnkRow*CertVal_IsBlnkRowNext=1,TRUE,FALSE)</formula>
    </cfRule>
  </conditionalFormatting>
  <conditionalFormatting sqref="B143">
    <cfRule type="expression" dxfId="475" priority="23">
      <formula>IF(CertVal_IsBlnkRow*CertVal_IsBlnkRowNext=1,TRUE,FALSE)</formula>
    </cfRule>
  </conditionalFormatting>
  <conditionalFormatting sqref="B144">
    <cfRule type="expression" dxfId="474" priority="21">
      <formula>IF(CertVal_IsBlnkRow*CertVal_IsBlnkRowNext=1,TRUE,FALSE)</formula>
    </cfRule>
  </conditionalFormatting>
  <conditionalFormatting sqref="B145">
    <cfRule type="expression" dxfId="473" priority="19">
      <formula>IF(CertVal_IsBlnkRow*CertVal_IsBlnkRowNext=1,TRUE,FALSE)</formula>
    </cfRule>
  </conditionalFormatting>
  <conditionalFormatting sqref="B146">
    <cfRule type="expression" dxfId="472" priority="17">
      <formula>IF(CertVal_IsBlnkRow*CertVal_IsBlnkRowNext=1,TRUE,FALSE)</formula>
    </cfRule>
  </conditionalFormatting>
  <conditionalFormatting sqref="B147">
    <cfRule type="expression" dxfId="471" priority="15">
      <formula>IF(CertVal_IsBlnkRow*CertVal_IsBlnkRowNext=1,TRUE,FALSE)</formula>
    </cfRule>
  </conditionalFormatting>
  <conditionalFormatting sqref="B148">
    <cfRule type="expression" dxfId="470" priority="13">
      <formula>IF(CertVal_IsBlnkRow*CertVal_IsBlnkRowNext=1,TRUE,FALSE)</formula>
    </cfRule>
  </conditionalFormatting>
  <conditionalFormatting sqref="B149">
    <cfRule type="expression" dxfId="469" priority="11">
      <formula>IF(CertVal_IsBlnkRow*CertVal_IsBlnkRowNext=1,TRUE,FALSE)</formula>
    </cfRule>
  </conditionalFormatting>
  <conditionalFormatting sqref="B150">
    <cfRule type="expression" dxfId="468" priority="9">
      <formula>IF(CertVal_IsBlnkRow*CertVal_IsBlnkRowNext=1,TRUE,FALSE)</formula>
    </cfRule>
  </conditionalFormatting>
  <conditionalFormatting sqref="B151">
    <cfRule type="expression" dxfId="467" priority="7">
      <formula>IF(CertVal_IsBlnkRow*CertVal_IsBlnkRowNext=1,TRUE,FALSE)</formula>
    </cfRule>
  </conditionalFormatting>
  <conditionalFormatting sqref="B152">
    <cfRule type="expression" dxfId="466" priority="5">
      <formula>IF(CertVal_IsBlnkRow*CertVal_IsBlnkRowNext=1,TRUE,FALSE)</formula>
    </cfRule>
  </conditionalFormatting>
  <conditionalFormatting sqref="B153">
    <cfRule type="expression" dxfId="465" priority="3">
      <formula>IF(CertVal_IsBlnkRow*CertVal_IsBlnkRowNext=1,TRUE,FALSE)</formula>
    </cfRule>
  </conditionalFormatting>
  <conditionalFormatting sqref="B155">
    <cfRule type="expression" dxfId="464" priority="1">
      <formula>IF(CertVal_IsBlnkRow*CertVal_IsBlnkRowNext=1,TRUE,FALSE)</formula>
    </cfRule>
  </conditionalFormatting>
  <hyperlinks>
    <hyperlink ref="B5" location="'4-Acid'!$A$1" display="'4-Acid'!$A$1"/>
    <hyperlink ref="B6" location="'4-Acid'!$A$17" display="'4-Acid'!$A$17"/>
    <hyperlink ref="B7" location="'4-Acid'!$A$56" display="'4-Acid'!$A$56"/>
    <hyperlink ref="B8" location="'4-Acid'!$A$90" display="'4-Acid'!$A$90"/>
    <hyperlink ref="B9" location="'4-Acid'!$A$107" display="'4-Acid'!$A$107"/>
    <hyperlink ref="B10" location="'4-Acid'!$A$124" display="'4-Acid'!$A$124"/>
    <hyperlink ref="B11" location="'4-Acid'!$A$141" display="'4-Acid'!$A$141"/>
    <hyperlink ref="B12" location="'4-Acid'!$A$175" display="'4-Acid'!$A$175"/>
    <hyperlink ref="B13" location="'4-Acid'!$A$192" display="'4-Acid'!$A$192"/>
    <hyperlink ref="B14" location="'4-Acid'!$A$209" display="'4-Acid'!$A$209"/>
    <hyperlink ref="B15" location="'4-Acid'!$A$226" display="'4-Acid'!$A$226"/>
    <hyperlink ref="B16" location="'4-Acid'!$A$243" display="'4-Acid'!$A$243"/>
    <hyperlink ref="B17" location="'4-Acid'!$A$260" display="'4-Acid'!$A$260"/>
    <hyperlink ref="B18" location="'4-Acid'!$A$277" display="'4-Acid'!$A$277"/>
    <hyperlink ref="B19" location="'4-Acid'!$A$311" display="'4-Acid'!$A$311"/>
    <hyperlink ref="B20" location="'4-Acid'!$A$328" display="'4-Acid'!$A$328"/>
    <hyperlink ref="B21" location="'4-Acid'!$A$345" display="'4-Acid'!$A$345"/>
    <hyperlink ref="B22" location="'4-Acid'!$A$379" display="'4-Acid'!$A$379"/>
    <hyperlink ref="B23" location="'4-Acid'!$A$430" display="'4-Acid'!$A$430"/>
    <hyperlink ref="B24" location="'4-Acid'!$A$447" display="'4-Acid'!$A$447"/>
    <hyperlink ref="B25" location="'4-Acid'!$A$464" display="'4-Acid'!$A$464"/>
    <hyperlink ref="B26" location="'4-Acid'!$A$481" display="'4-Acid'!$A$481"/>
    <hyperlink ref="B27" location="'4-Acid'!$A$498" display="'4-Acid'!$A$498"/>
    <hyperlink ref="B28" location="'4-Acid'!$A$515" display="'4-Acid'!$A$515"/>
    <hyperlink ref="B29" location="'4-Acid'!$A$532" display="'4-Acid'!$A$532"/>
    <hyperlink ref="B30" location="'4-Acid'!$A$549" display="'4-Acid'!$A$549"/>
    <hyperlink ref="B31" location="'4-Acid'!$A$566" display="'4-Acid'!$A$566"/>
    <hyperlink ref="B32" location="'4-Acid'!$A$583" display="'4-Acid'!$A$583"/>
    <hyperlink ref="B33" location="'4-Acid'!$A$600" display="'4-Acid'!$A$600"/>
    <hyperlink ref="B34" location="'4-Acid'!$A$617" display="'4-Acid'!$A$617"/>
    <hyperlink ref="B35" location="'4-Acid'!$A$634" display="'4-Acid'!$A$634"/>
    <hyperlink ref="B36" location="'4-Acid'!$A$651" display="'4-Acid'!$A$651"/>
    <hyperlink ref="B37" location="'4-Acid'!$A$668" display="'4-Acid'!$A$668"/>
    <hyperlink ref="B38" location="'4-Acid'!$A$685" display="'4-Acid'!$A$685"/>
    <hyperlink ref="B39" location="'4-Acid'!$A$719" display="'4-Acid'!$A$719"/>
    <hyperlink ref="B40" location="'4-Acid'!$A$736" display="'4-Acid'!$A$736"/>
    <hyperlink ref="B41" location="'4-Acid'!$A$753" display="'4-Acid'!$A$753"/>
    <hyperlink ref="B42" location="'4-Acid'!$A$770" display="'4-Acid'!$A$770"/>
    <hyperlink ref="B43" location="'4-Acid'!$A$787" display="'4-Acid'!$A$787"/>
    <hyperlink ref="B44" location="'4-Acid'!$A$804" display="'4-Acid'!$A$804"/>
    <hyperlink ref="B45" location="'4-Acid'!$A$821" display="'4-Acid'!$A$821"/>
    <hyperlink ref="B46" location="'4-Acid'!$A$838" display="'4-Acid'!$A$838"/>
    <hyperlink ref="B47" location="'4-Acid'!$A$889" display="'4-Acid'!$A$889"/>
    <hyperlink ref="B48" location="'4-Acid'!$A$906" display="'4-Acid'!$A$906"/>
    <hyperlink ref="B49" location="'4-Acid'!$A$923" display="'4-Acid'!$A$923"/>
    <hyperlink ref="B50" location="'4-Acid'!$A$957" display="'4-Acid'!$A$957"/>
    <hyperlink ref="B51" location="'4-Acid'!$A$974" display="'4-Acid'!$A$974"/>
    <hyperlink ref="B52" location="'4-Acid'!$A$991" display="'4-Acid'!$A$991"/>
    <hyperlink ref="B53" location="'4-Acid'!$A$1008" display="'4-Acid'!$A$1008"/>
    <hyperlink ref="B54" location="'4-Acid'!$A$1025" display="'4-Acid'!$A$1025"/>
    <hyperlink ref="B55" location="'4-Acid'!$A$1042" display="'4-Acid'!$A$1042"/>
    <hyperlink ref="B56" location="'4-Acid'!$A$1059" display="'4-Acid'!$A$1059"/>
    <hyperlink ref="B58" location="'Aqua Regia'!$A$17" display="'Aqua Regia'!$A$17"/>
    <hyperlink ref="B59" location="'Aqua Regia'!$A$56" display="'Aqua Regia'!$A$56"/>
    <hyperlink ref="B60" location="'Aqua Regia'!$A$73" display="'Aqua Regia'!$A$73"/>
    <hyperlink ref="B61" location="'Aqua Regia'!$A$107" display="'Aqua Regia'!$A$107"/>
    <hyperlink ref="B62" location="'Aqua Regia'!$A$158" display="'Aqua Regia'!$A$158"/>
    <hyperlink ref="B63" location="'Aqua Regia'!$A$192" display="'Aqua Regia'!$A$192"/>
    <hyperlink ref="B64" location="'Aqua Regia'!$A$209" display="'Aqua Regia'!$A$209"/>
    <hyperlink ref="B65" location="'Aqua Regia'!$A$226" display="'Aqua Regia'!$A$226"/>
    <hyperlink ref="B66" location="'Aqua Regia'!$A$243" display="'Aqua Regia'!$A$243"/>
    <hyperlink ref="B67" location="'Aqua Regia'!$A$260" display="'Aqua Regia'!$A$260"/>
    <hyperlink ref="B68" location="'Aqua Regia'!$A$328" display="'Aqua Regia'!$A$328"/>
    <hyperlink ref="B69" location="'Aqua Regia'!$A$345" display="'Aqua Regia'!$A$345"/>
    <hyperlink ref="B70" location="'Aqua Regia'!$A$447" display="'Aqua Regia'!$A$447"/>
    <hyperlink ref="B71" location="'Aqua Regia'!$A$464" display="'Aqua Regia'!$A$464"/>
    <hyperlink ref="B72" location="'Aqua Regia'!$A$532" display="'Aqua Regia'!$A$532"/>
    <hyperlink ref="B73" location="'Aqua Regia'!$A$549" display="'Aqua Regia'!$A$549"/>
    <hyperlink ref="B74" location="'Aqua Regia'!$A$583" display="'Aqua Regia'!$A$583"/>
    <hyperlink ref="B75" location="'Aqua Regia'!$A$634" display="'Aqua Regia'!$A$634"/>
    <hyperlink ref="B76" location="'Aqua Regia'!$A$651" display="'Aqua Regia'!$A$651"/>
    <hyperlink ref="B77" location="'Aqua Regia'!$A$668" display="'Aqua Regia'!$A$668"/>
    <hyperlink ref="B78" location="'Aqua Regia'!$A$736" display="'Aqua Regia'!$A$736"/>
    <hyperlink ref="B79" location="'Aqua Regia'!$A$770" display="'Aqua Regia'!$A$770"/>
    <hyperlink ref="B80" location="'Aqua Regia'!$A$804" display="'Aqua Regia'!$A$804"/>
    <hyperlink ref="B81" location="'Aqua Regia'!$A$855" display="'Aqua Regia'!$A$855"/>
    <hyperlink ref="B82" location="'Aqua Regia'!$A$872" display="'Aqua Regia'!$A$872"/>
    <hyperlink ref="B83" location="'Aqua Regia'!$A$940" display="'Aqua Regia'!$A$940"/>
    <hyperlink ref="B84" location="'Aqua Regia'!$A$974" display="'Aqua Regia'!$A$974"/>
    <hyperlink ref="B85" location="'Aqua Regia'!$A$1008" display="'Aqua Regia'!$A$1008"/>
    <hyperlink ref="B86" location="'Aqua Regia'!$A$1025" display="'Aqua Regia'!$A$1025"/>
    <hyperlink ref="B87" location="'Aqua Regia'!$A$1059" display="'Aqua Regia'!$A$1059"/>
    <hyperlink ref="B88" location="'Aqua Regia'!$A$1076" display="'Aqua Regia'!$A$1076"/>
    <hyperlink ref="B89" location="'Aqua Regia'!$A$1093" display="'Aqua Regia'!$A$1093"/>
    <hyperlink ref="B91" location="'Fire Assay'!$A$1" display="'Fire Assay'!$A$1"/>
    <hyperlink ref="B92" location="'Fire Assay'!$A$53" display="'Fire Assay'!$A$53"/>
    <hyperlink ref="B93" location="'Fire Assay'!$A$70" display="'Fire Assay'!$A$70"/>
    <hyperlink ref="B95" location="'Fusion ICP'!$A$17" display="'Fusion ICP'!$A$17"/>
    <hyperlink ref="B96" location="'Fusion ICP'!$A$90" display="'Fusion ICP'!$A$90"/>
    <hyperlink ref="B97" location="'Fusion ICP'!$A$141" display="'Fusion ICP'!$A$141"/>
    <hyperlink ref="B98" location="'Fusion ICP'!$A$175" display="'Fusion ICP'!$A$175"/>
    <hyperlink ref="B99" location="'Fusion ICP'!$A$192" display="'Fusion ICP'!$A$192"/>
    <hyperlink ref="B100" location="'Fusion ICP'!$A$209" display="'Fusion ICP'!$A$209"/>
    <hyperlink ref="B101" location="'Fusion ICP'!$A$226" display="'Fusion ICP'!$A$226"/>
    <hyperlink ref="B102" location="'Fusion ICP'!$A$243" display="'Fusion ICP'!$A$243"/>
    <hyperlink ref="B103" location="'Fusion ICP'!$A$260" display="'Fusion ICP'!$A$260"/>
    <hyperlink ref="B104" location="'Fusion ICP'!$A$277" display="'Fusion ICP'!$A$277"/>
    <hyperlink ref="B105" location="'Fusion ICP'!$A$294" display="'Fusion ICP'!$A$294"/>
    <hyperlink ref="B106" location="'Fusion ICP'!$A$311" display="'Fusion ICP'!$A$311"/>
    <hyperlink ref="B107" location="'Fusion ICP'!$A$328" display="'Fusion ICP'!$A$328"/>
    <hyperlink ref="B108" location="'Fusion ICP'!$A$345" display="'Fusion ICP'!$A$345"/>
    <hyperlink ref="B109" location="'Fusion ICP'!$A$379" display="'Fusion ICP'!$A$379"/>
    <hyperlink ref="B110" location="'Fusion ICP'!$A$396" display="'Fusion ICP'!$A$396"/>
    <hyperlink ref="B111" location="'Fusion ICP'!$A$430" display="'Fusion ICP'!$A$430"/>
    <hyperlink ref="B112" location="'Fusion ICP'!$A$447" display="'Fusion ICP'!$A$447"/>
    <hyperlink ref="B113" location="'Fusion ICP'!$A$481" display="'Fusion ICP'!$A$481"/>
    <hyperlink ref="B114" location="'Fusion ICP'!$A$498" display="'Fusion ICP'!$A$498"/>
    <hyperlink ref="B115" location="'Fusion ICP'!$A$515" display="'Fusion ICP'!$A$515"/>
    <hyperlink ref="B116" location="'Fusion ICP'!$A$532" display="'Fusion ICP'!$A$532"/>
    <hyperlink ref="B117" location="'Fusion ICP'!$A$549" display="'Fusion ICP'!$A$549"/>
    <hyperlink ref="B118" location="'Fusion ICP'!$A$566" display="'Fusion ICP'!$A$566"/>
    <hyperlink ref="B119" location="'Fusion ICP'!$A$583" display="'Fusion ICP'!$A$583"/>
    <hyperlink ref="B120" location="'Fusion ICP'!$A$600" display="'Fusion ICP'!$A$600"/>
    <hyperlink ref="B121" location="'Fusion ICP'!$A$651" display="'Fusion ICP'!$A$651"/>
    <hyperlink ref="B122" location="'Fusion ICP'!$A$668" display="'Fusion ICP'!$A$668"/>
    <hyperlink ref="B123" location="'Fusion ICP'!$A$736" display="'Fusion ICP'!$A$736"/>
    <hyperlink ref="B124" location="'Fusion ICP'!$A$770" display="'Fusion ICP'!$A$770"/>
    <hyperlink ref="B125" location="'Fusion ICP'!$A$787" display="'Fusion ICP'!$A$787"/>
    <hyperlink ref="B126" location="'Fusion ICP'!$A$821" display="'Fusion ICP'!$A$821"/>
    <hyperlink ref="B127" location="'Fusion ICP'!$A$838" display="'Fusion ICP'!$A$838"/>
    <hyperlink ref="B128" location="'Fusion ICP'!$A$855" display="'Fusion ICP'!$A$855"/>
    <hyperlink ref="B129" location="'Fusion ICP'!$A$889" display="'Fusion ICP'!$A$889"/>
    <hyperlink ref="B130" location="'Fusion ICP'!$A$906" display="'Fusion ICP'!$A$906"/>
    <hyperlink ref="B131" location="'Fusion ICP'!$A$940" display="'Fusion ICP'!$A$940"/>
    <hyperlink ref="B132" location="'Fusion ICP'!$A$957" display="'Fusion ICP'!$A$957"/>
    <hyperlink ref="B133" location="'Fusion ICP'!$A$974" display="'Fusion ICP'!$A$974"/>
    <hyperlink ref="B134" location="'Fusion ICP'!$A$991" display="'Fusion ICP'!$A$991"/>
    <hyperlink ref="B135" location="'Fusion ICP'!$A$1008" display="'Fusion ICP'!$A$1008"/>
    <hyperlink ref="B136" location="'Fusion ICP'!$A$1025" display="'Fusion ICP'!$A$1025"/>
    <hyperlink ref="B137" location="'Fusion ICP'!$A$1059" display="'Fusion ICP'!$A$1059"/>
    <hyperlink ref="B139" location="'IRC'!$A$1" display="'IRC'!$A$1"/>
    <hyperlink ref="B140" location="'IRC'!$A$17" display="'IRC'!$A$17"/>
    <hyperlink ref="B142" location="'Fusion XRF'!$A$1" display="'Fusion XRF'!$A$1"/>
    <hyperlink ref="B143" location="'Fusion XRF'!$A$73" display="'Fusion XRF'!$A$73"/>
    <hyperlink ref="B144" location="'Fusion XRF'!$A$124" display="'Fusion XRF'!$A$124"/>
    <hyperlink ref="B145" location="'Fusion XRF'!$A$158" display="'Fusion XRF'!$A$158"/>
    <hyperlink ref="B146" location="'Fusion XRF'!$A$175" display="'Fusion XRF'!$A$175"/>
    <hyperlink ref="B147" location="'Fusion XRF'!$A$192" display="'Fusion XRF'!$A$192"/>
    <hyperlink ref="B148" location="'Fusion XRF'!$A$209" display="'Fusion XRF'!$A$209"/>
    <hyperlink ref="B149" location="'Fusion XRF'!$A$226" display="'Fusion XRF'!$A$226"/>
    <hyperlink ref="B150" location="'Fusion XRF'!$A$260" display="'Fusion XRF'!$A$260"/>
    <hyperlink ref="B151" location="'Fusion XRF'!$A$311" display="'Fusion XRF'!$A$311"/>
    <hyperlink ref="B152" location="'Fusion XRF'!$A$362" display="'Fusion XRF'!$A$362"/>
    <hyperlink ref="B153" location="'Fusion XRF'!$A$379" display="'Fusion XRF'!$A$379"/>
    <hyperlink ref="B155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544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100" t="s">
        <v>2</v>
      </c>
      <c r="C2" s="101" t="s">
        <v>46</v>
      </c>
      <c r="D2" s="102" t="s">
        <v>47</v>
      </c>
      <c r="E2" s="100" t="s">
        <v>2</v>
      </c>
      <c r="F2" s="101" t="s">
        <v>46</v>
      </c>
      <c r="G2" s="102" t="s">
        <v>47</v>
      </c>
      <c r="H2" s="100" t="s">
        <v>2</v>
      </c>
      <c r="I2" s="101" t="s">
        <v>46</v>
      </c>
      <c r="J2" s="102" t="s">
        <v>47</v>
      </c>
    </row>
    <row r="3" spans="1:11" ht="15.75" customHeight="1">
      <c r="A3" s="81"/>
      <c r="B3" s="82" t="s">
        <v>154</v>
      </c>
      <c r="C3" s="83"/>
      <c r="D3" s="80"/>
      <c r="E3" s="83"/>
      <c r="F3" s="83"/>
      <c r="G3" s="83"/>
      <c r="H3" s="83"/>
      <c r="I3" s="83"/>
      <c r="J3" s="96"/>
    </row>
    <row r="4" spans="1:11">
      <c r="A4" s="81"/>
      <c r="B4" s="189" t="s">
        <v>113</v>
      </c>
      <c r="C4" s="85" t="s">
        <v>3</v>
      </c>
      <c r="D4" s="87" t="s">
        <v>134</v>
      </c>
      <c r="E4" s="189" t="s">
        <v>53</v>
      </c>
      <c r="F4" s="85" t="s">
        <v>3</v>
      </c>
      <c r="G4" s="88">
        <v>2.046529038298751E-2</v>
      </c>
      <c r="H4" s="189" t="s">
        <v>27</v>
      </c>
      <c r="I4" s="85" t="s">
        <v>3</v>
      </c>
      <c r="J4" s="87">
        <v>0.20462333125508911</v>
      </c>
    </row>
    <row r="5" spans="1:11">
      <c r="A5" s="81"/>
      <c r="B5" s="189" t="s">
        <v>19</v>
      </c>
      <c r="C5" s="85" t="s">
        <v>3</v>
      </c>
      <c r="D5" s="88">
        <v>2.8449115877816913E-2</v>
      </c>
      <c r="E5" s="189" t="s">
        <v>11</v>
      </c>
      <c r="F5" s="85" t="s">
        <v>3</v>
      </c>
      <c r="G5" s="87">
        <v>0.40615000000000001</v>
      </c>
      <c r="H5" s="189" t="s">
        <v>65</v>
      </c>
      <c r="I5" s="85" t="s">
        <v>3</v>
      </c>
      <c r="J5" s="87">
        <v>0.19330222222222218</v>
      </c>
    </row>
    <row r="6" spans="1:11">
      <c r="A6" s="81"/>
      <c r="B6" s="189" t="s">
        <v>39</v>
      </c>
      <c r="C6" s="85" t="s">
        <v>3</v>
      </c>
      <c r="D6" s="87">
        <v>0.54800714285714291</v>
      </c>
      <c r="E6" s="189" t="s">
        <v>59</v>
      </c>
      <c r="F6" s="85" t="s">
        <v>3</v>
      </c>
      <c r="G6" s="88">
        <v>2.9791666666666664E-3</v>
      </c>
      <c r="H6" s="84" t="s">
        <v>543</v>
      </c>
      <c r="I6" s="85" t="s">
        <v>543</v>
      </c>
      <c r="J6" s="91" t="s">
        <v>543</v>
      </c>
    </row>
    <row r="7" spans="1:11">
      <c r="A7" s="81"/>
      <c r="B7" s="189" t="s">
        <v>87</v>
      </c>
      <c r="C7" s="85" t="s">
        <v>3</v>
      </c>
      <c r="D7" s="87">
        <v>1.055851908913652</v>
      </c>
      <c r="E7" s="189" t="s">
        <v>24</v>
      </c>
      <c r="F7" s="85" t="s">
        <v>3</v>
      </c>
      <c r="G7" s="87">
        <v>0.3417161695827286</v>
      </c>
      <c r="H7" s="84" t="s">
        <v>543</v>
      </c>
      <c r="I7" s="85" t="s">
        <v>543</v>
      </c>
      <c r="J7" s="91" t="s">
        <v>543</v>
      </c>
    </row>
    <row r="8" spans="1:11">
      <c r="A8" s="81"/>
      <c r="B8" s="82" t="s">
        <v>155</v>
      </c>
      <c r="C8" s="83"/>
      <c r="D8" s="80"/>
      <c r="E8" s="83"/>
      <c r="F8" s="83"/>
      <c r="G8" s="83"/>
      <c r="H8" s="83"/>
      <c r="I8" s="83"/>
      <c r="J8" s="96"/>
    </row>
    <row r="9" spans="1:11">
      <c r="A9" s="81"/>
      <c r="B9" s="189" t="s">
        <v>4</v>
      </c>
      <c r="C9" s="85" t="s">
        <v>3</v>
      </c>
      <c r="D9" s="88">
        <v>0.27194764239269625</v>
      </c>
      <c r="E9" s="189" t="s">
        <v>53</v>
      </c>
      <c r="F9" s="85" t="s">
        <v>3</v>
      </c>
      <c r="G9" s="87">
        <v>0.33758712738919494</v>
      </c>
      <c r="H9" s="189" t="s">
        <v>59</v>
      </c>
      <c r="I9" s="85" t="s">
        <v>3</v>
      </c>
      <c r="J9" s="91" t="s">
        <v>156</v>
      </c>
    </row>
    <row r="10" spans="1:11">
      <c r="A10" s="81"/>
      <c r="B10" s="189" t="s">
        <v>49</v>
      </c>
      <c r="C10" s="85" t="s">
        <v>3</v>
      </c>
      <c r="D10" s="87">
        <v>8.1196829134277202</v>
      </c>
      <c r="E10" s="189" t="s">
        <v>11</v>
      </c>
      <c r="F10" s="85" t="s">
        <v>3</v>
      </c>
      <c r="G10" s="87">
        <v>0.28972222222222221</v>
      </c>
      <c r="H10" s="189" t="s">
        <v>6</v>
      </c>
      <c r="I10" s="85" t="s">
        <v>3</v>
      </c>
      <c r="J10" s="87">
        <v>0.63657302067531596</v>
      </c>
    </row>
    <row r="11" spans="1:11">
      <c r="A11" s="81"/>
      <c r="B11" s="189" t="s">
        <v>13</v>
      </c>
      <c r="C11" s="85" t="s">
        <v>3</v>
      </c>
      <c r="D11" s="87">
        <v>0.46658185059936691</v>
      </c>
      <c r="E11" s="189" t="s">
        <v>17</v>
      </c>
      <c r="F11" s="85" t="s">
        <v>3</v>
      </c>
      <c r="G11" s="87">
        <v>8.194751190534225</v>
      </c>
      <c r="H11" s="189" t="s">
        <v>61</v>
      </c>
      <c r="I11" s="85" t="s">
        <v>3</v>
      </c>
      <c r="J11" s="87">
        <v>2.0879390030830578</v>
      </c>
    </row>
    <row r="12" spans="1:11">
      <c r="A12" s="81"/>
      <c r="B12" s="189" t="s">
        <v>16</v>
      </c>
      <c r="C12" s="85" t="s">
        <v>3</v>
      </c>
      <c r="D12" s="87">
        <v>0.25657638976364439</v>
      </c>
      <c r="E12" s="189" t="s">
        <v>20</v>
      </c>
      <c r="F12" s="85" t="s">
        <v>3</v>
      </c>
      <c r="G12" s="87">
        <v>3.2896062568551727</v>
      </c>
      <c r="H12" s="189" t="s">
        <v>12</v>
      </c>
      <c r="I12" s="85" t="s">
        <v>3</v>
      </c>
      <c r="J12" s="87">
        <v>1.6494444444444445</v>
      </c>
    </row>
    <row r="13" spans="1:11">
      <c r="A13" s="81"/>
      <c r="B13" s="189" t="s">
        <v>19</v>
      </c>
      <c r="C13" s="85" t="s">
        <v>3</v>
      </c>
      <c r="D13" s="88">
        <v>4.2247468394605747E-2</v>
      </c>
      <c r="E13" s="189" t="s">
        <v>23</v>
      </c>
      <c r="F13" s="85" t="s">
        <v>3</v>
      </c>
      <c r="G13" s="87">
        <v>0.11259771748138458</v>
      </c>
      <c r="H13" s="189" t="s">
        <v>21</v>
      </c>
      <c r="I13" s="85" t="s">
        <v>3</v>
      </c>
      <c r="J13" s="91" t="s">
        <v>156</v>
      </c>
    </row>
    <row r="14" spans="1:11">
      <c r="A14" s="81"/>
      <c r="B14" s="189" t="s">
        <v>33</v>
      </c>
      <c r="C14" s="85" t="s">
        <v>3</v>
      </c>
      <c r="D14" s="87">
        <v>1.5426666666666666</v>
      </c>
      <c r="E14" s="189" t="s">
        <v>26</v>
      </c>
      <c r="F14" s="85" t="s">
        <v>3</v>
      </c>
      <c r="G14" s="87">
        <v>1.7767935523906666</v>
      </c>
      <c r="H14" s="189" t="s">
        <v>24</v>
      </c>
      <c r="I14" s="85" t="s">
        <v>3</v>
      </c>
      <c r="J14" s="87">
        <v>0.25857317399797025</v>
      </c>
    </row>
    <row r="15" spans="1:11">
      <c r="A15" s="81"/>
      <c r="B15" s="189" t="s">
        <v>36</v>
      </c>
      <c r="C15" s="85" t="s">
        <v>3</v>
      </c>
      <c r="D15" s="87">
        <v>0.81666666666666676</v>
      </c>
      <c r="E15" s="189" t="s">
        <v>29</v>
      </c>
      <c r="F15" s="85" t="s">
        <v>3</v>
      </c>
      <c r="G15" s="87">
        <v>0.43497985940228068</v>
      </c>
      <c r="H15" s="189" t="s">
        <v>27</v>
      </c>
      <c r="I15" s="85" t="s">
        <v>3</v>
      </c>
      <c r="J15" s="87">
        <v>0.10595944489137267</v>
      </c>
    </row>
    <row r="16" spans="1:11">
      <c r="A16" s="81"/>
      <c r="B16" s="189" t="s">
        <v>39</v>
      </c>
      <c r="C16" s="85" t="s">
        <v>3</v>
      </c>
      <c r="D16" s="87">
        <v>0.44955555555555554</v>
      </c>
      <c r="E16" s="189" t="s">
        <v>31</v>
      </c>
      <c r="F16" s="85" t="s">
        <v>3</v>
      </c>
      <c r="G16" s="87">
        <v>6.671666666666666</v>
      </c>
      <c r="H16" s="189" t="s">
        <v>63</v>
      </c>
      <c r="I16" s="85" t="s">
        <v>1</v>
      </c>
      <c r="J16" s="88">
        <v>0.10578720314766521</v>
      </c>
    </row>
    <row r="17" spans="1:10">
      <c r="A17" s="81"/>
      <c r="B17" s="189" t="s">
        <v>5</v>
      </c>
      <c r="C17" s="85" t="s">
        <v>3</v>
      </c>
      <c r="D17" s="87">
        <v>1.665</v>
      </c>
      <c r="E17" s="189" t="s">
        <v>157</v>
      </c>
      <c r="F17" s="85" t="s">
        <v>91</v>
      </c>
      <c r="G17" s="91">
        <v>66.166666666666671</v>
      </c>
      <c r="H17" s="189" t="s">
        <v>65</v>
      </c>
      <c r="I17" s="85" t="s">
        <v>3</v>
      </c>
      <c r="J17" s="87">
        <v>0.10291666666666666</v>
      </c>
    </row>
    <row r="18" spans="1:10" ht="15" customHeight="1">
      <c r="A18" s="81"/>
      <c r="B18" s="189" t="s">
        <v>87</v>
      </c>
      <c r="C18" s="85" t="s">
        <v>3</v>
      </c>
      <c r="D18" s="87">
        <v>0.26048329466132158</v>
      </c>
      <c r="E18" s="189" t="s">
        <v>40</v>
      </c>
      <c r="F18" s="85" t="s">
        <v>3</v>
      </c>
      <c r="G18" s="87">
        <v>1.9066666666666665</v>
      </c>
      <c r="H18" s="189" t="s">
        <v>35</v>
      </c>
      <c r="I18" s="85" t="s">
        <v>3</v>
      </c>
      <c r="J18" s="91" t="s">
        <v>111</v>
      </c>
    </row>
    <row r="19" spans="1:10" ht="15" customHeight="1">
      <c r="A19" s="81"/>
      <c r="B19" s="189" t="s">
        <v>8</v>
      </c>
      <c r="C19" s="85" t="s">
        <v>3</v>
      </c>
      <c r="D19" s="87">
        <v>0.82167509825441665</v>
      </c>
      <c r="E19" s="189" t="s">
        <v>158</v>
      </c>
      <c r="F19" s="85" t="s">
        <v>91</v>
      </c>
      <c r="G19" s="91">
        <v>108.08333333333333</v>
      </c>
      <c r="H19" s="189" t="s">
        <v>45</v>
      </c>
      <c r="I19" s="85" t="s">
        <v>3</v>
      </c>
      <c r="J19" s="86">
        <v>26.584078439800933</v>
      </c>
    </row>
    <row r="20" spans="1:10" ht="15" customHeight="1">
      <c r="A20" s="81"/>
      <c r="B20" s="82" t="s">
        <v>130</v>
      </c>
      <c r="C20" s="83"/>
      <c r="D20" s="80"/>
      <c r="E20" s="83"/>
      <c r="F20" s="83"/>
      <c r="G20" s="83"/>
      <c r="H20" s="83"/>
      <c r="I20" s="83"/>
      <c r="J20" s="96"/>
    </row>
    <row r="21" spans="1:10" ht="15" customHeight="1">
      <c r="A21" s="81"/>
      <c r="B21" s="189" t="s">
        <v>4</v>
      </c>
      <c r="C21" s="85" t="s">
        <v>3</v>
      </c>
      <c r="D21" s="87">
        <v>4.5546340097818598</v>
      </c>
      <c r="E21" s="189" t="s">
        <v>14</v>
      </c>
      <c r="F21" s="85" t="s">
        <v>3</v>
      </c>
      <c r="G21" s="87">
        <v>0.10165723288643123</v>
      </c>
      <c r="H21" s="189" t="s">
        <v>61</v>
      </c>
      <c r="I21" s="85" t="s">
        <v>3</v>
      </c>
      <c r="J21" s="91" t="s">
        <v>129</v>
      </c>
    </row>
    <row r="22" spans="1:10" ht="15" customHeight="1">
      <c r="A22" s="81"/>
      <c r="B22" s="189" t="s">
        <v>7</v>
      </c>
      <c r="C22" s="85" t="s">
        <v>3</v>
      </c>
      <c r="D22" s="86">
        <v>45.105104824814376</v>
      </c>
      <c r="E22" s="189" t="s">
        <v>20</v>
      </c>
      <c r="F22" s="85" t="s">
        <v>3</v>
      </c>
      <c r="G22" s="87">
        <v>7.6287527386189602</v>
      </c>
      <c r="H22" s="189" t="s">
        <v>15</v>
      </c>
      <c r="I22" s="85" t="s">
        <v>3</v>
      </c>
      <c r="J22" s="87">
        <v>1.4814485681336171</v>
      </c>
    </row>
    <row r="23" spans="1:10" ht="15" customHeight="1">
      <c r="A23" s="81"/>
      <c r="B23" s="189" t="s">
        <v>49</v>
      </c>
      <c r="C23" s="85" t="s">
        <v>3</v>
      </c>
      <c r="D23" s="86">
        <v>22.5</v>
      </c>
      <c r="E23" s="189" t="s">
        <v>58</v>
      </c>
      <c r="F23" s="85" t="s">
        <v>1</v>
      </c>
      <c r="G23" s="88">
        <v>3.2467146448914172E-2</v>
      </c>
      <c r="H23" s="189" t="s">
        <v>27</v>
      </c>
      <c r="I23" s="85" t="s">
        <v>3</v>
      </c>
      <c r="J23" s="91" t="s">
        <v>133</v>
      </c>
    </row>
    <row r="24" spans="1:10" ht="15" customHeight="1">
      <c r="A24" s="81"/>
      <c r="B24" s="189" t="s">
        <v>13</v>
      </c>
      <c r="C24" s="85" t="s">
        <v>3</v>
      </c>
      <c r="D24" s="87">
        <v>0.67963238282775118</v>
      </c>
      <c r="E24" s="189" t="s">
        <v>37</v>
      </c>
      <c r="F24" s="85" t="s">
        <v>3</v>
      </c>
      <c r="G24" s="86">
        <v>18.783387417804402</v>
      </c>
      <c r="H24" s="189" t="s">
        <v>64</v>
      </c>
      <c r="I24" s="85" t="s">
        <v>3</v>
      </c>
      <c r="J24" s="91" t="s">
        <v>159</v>
      </c>
    </row>
    <row r="25" spans="1:10" ht="15" customHeight="1">
      <c r="A25" s="81"/>
      <c r="B25" s="189" t="s">
        <v>16</v>
      </c>
      <c r="C25" s="85" t="s">
        <v>3</v>
      </c>
      <c r="D25" s="87">
        <v>0.48</v>
      </c>
      <c r="E25" s="189" t="s">
        <v>59</v>
      </c>
      <c r="F25" s="85" t="s">
        <v>3</v>
      </c>
      <c r="G25" s="86" t="s">
        <v>134</v>
      </c>
      <c r="H25" s="189" t="s">
        <v>44</v>
      </c>
      <c r="I25" s="85" t="s">
        <v>3</v>
      </c>
      <c r="J25" s="91">
        <v>73.103531149060217</v>
      </c>
    </row>
    <row r="26" spans="1:10" ht="15" customHeight="1">
      <c r="A26" s="81"/>
      <c r="B26" s="189" t="s">
        <v>19</v>
      </c>
      <c r="C26" s="85" t="s">
        <v>3</v>
      </c>
      <c r="D26" s="88">
        <v>8.2200210475551386E-2</v>
      </c>
      <c r="E26" s="189" t="s">
        <v>60</v>
      </c>
      <c r="F26" s="85" t="s">
        <v>1</v>
      </c>
      <c r="G26" s="88">
        <v>5.1021666666666673E-2</v>
      </c>
      <c r="H26" s="84" t="s">
        <v>543</v>
      </c>
      <c r="I26" s="85" t="s">
        <v>543</v>
      </c>
      <c r="J26" s="91" t="s">
        <v>543</v>
      </c>
    </row>
    <row r="27" spans="1:10" ht="15" customHeight="1">
      <c r="A27" s="81"/>
      <c r="B27" s="189" t="s">
        <v>87</v>
      </c>
      <c r="C27" s="85" t="s">
        <v>3</v>
      </c>
      <c r="D27" s="87">
        <v>3.0146819717390763</v>
      </c>
      <c r="E27" s="189" t="s">
        <v>6</v>
      </c>
      <c r="F27" s="85" t="s">
        <v>3</v>
      </c>
      <c r="G27" s="87">
        <v>1.0791666666666666</v>
      </c>
      <c r="H27" s="84" t="s">
        <v>543</v>
      </c>
      <c r="I27" s="85" t="s">
        <v>543</v>
      </c>
      <c r="J27" s="91" t="s">
        <v>543</v>
      </c>
    </row>
    <row r="28" spans="1:10" ht="15" customHeight="1">
      <c r="A28" s="81"/>
      <c r="B28" s="82" t="s">
        <v>160</v>
      </c>
      <c r="C28" s="83"/>
      <c r="D28" s="80"/>
      <c r="E28" s="83"/>
      <c r="F28" s="83"/>
      <c r="G28" s="83"/>
      <c r="H28" s="83"/>
      <c r="I28" s="83"/>
      <c r="J28" s="96"/>
    </row>
    <row r="29" spans="1:10" ht="15" customHeight="1">
      <c r="A29" s="81"/>
      <c r="B29" s="189" t="s">
        <v>7</v>
      </c>
      <c r="C29" s="85" t="s">
        <v>3</v>
      </c>
      <c r="D29" s="86">
        <v>20</v>
      </c>
      <c r="E29" s="189" t="s">
        <v>0</v>
      </c>
      <c r="F29" s="85" t="s">
        <v>3</v>
      </c>
      <c r="G29" s="91">
        <v>712.64339351334092</v>
      </c>
      <c r="H29" s="189" t="s">
        <v>15</v>
      </c>
      <c r="I29" s="85" t="s">
        <v>3</v>
      </c>
      <c r="J29" s="91">
        <v>178.33333333333334</v>
      </c>
    </row>
    <row r="30" spans="1:10" ht="15" customHeight="1">
      <c r="A30" s="81"/>
      <c r="B30" s="189" t="s">
        <v>136</v>
      </c>
      <c r="C30" s="85" t="s">
        <v>3</v>
      </c>
      <c r="D30" s="91">
        <v>263.85468750000001</v>
      </c>
      <c r="E30" s="189" t="s">
        <v>34</v>
      </c>
      <c r="F30" s="85" t="s">
        <v>3</v>
      </c>
      <c r="G30" s="91">
        <v>458.40537000654876</v>
      </c>
      <c r="H30" s="189" t="s">
        <v>18</v>
      </c>
      <c r="I30" s="85" t="s">
        <v>3</v>
      </c>
      <c r="J30" s="86">
        <v>21.568765620008644</v>
      </c>
    </row>
    <row r="31" spans="1:10" ht="15" customHeight="1">
      <c r="A31" s="81"/>
      <c r="B31" s="189" t="s">
        <v>161</v>
      </c>
      <c r="C31" s="85" t="s">
        <v>3</v>
      </c>
      <c r="D31" s="91">
        <v>138.33333333333334</v>
      </c>
      <c r="E31" s="189" t="s">
        <v>37</v>
      </c>
      <c r="F31" s="85" t="s">
        <v>3</v>
      </c>
      <c r="G31" s="86" t="s">
        <v>110</v>
      </c>
      <c r="H31" s="189" t="s">
        <v>45</v>
      </c>
      <c r="I31" s="85" t="s">
        <v>3</v>
      </c>
      <c r="J31" s="91">
        <v>240.83333333333331</v>
      </c>
    </row>
    <row r="32" spans="1:10" ht="15" customHeight="1" thickBot="1">
      <c r="A32" s="81"/>
      <c r="B32" s="195" t="s">
        <v>25</v>
      </c>
      <c r="C32" s="90" t="s">
        <v>3</v>
      </c>
      <c r="D32" s="99">
        <v>103.63024302103318</v>
      </c>
      <c r="E32" s="195" t="s">
        <v>60</v>
      </c>
      <c r="F32" s="90" t="s">
        <v>1</v>
      </c>
      <c r="G32" s="196">
        <v>4.8035880185808087E-2</v>
      </c>
      <c r="H32" s="89" t="s">
        <v>543</v>
      </c>
      <c r="I32" s="90" t="s">
        <v>543</v>
      </c>
      <c r="J32" s="99" t="s">
        <v>543</v>
      </c>
    </row>
    <row r="33" ht="15.75" thickTop="1"/>
  </sheetData>
  <conditionalFormatting sqref="B3:J32">
    <cfRule type="expression" dxfId="463" priority="11">
      <formula>IF(IndVal_IsBlnkRow*IndVal_IsBlnkRowNext=1,TRUE,FALSE)</formula>
    </cfRule>
  </conditionalFormatting>
  <conditionalFormatting sqref="I3:I32 C3:C32 F3:F32">
    <cfRule type="expression" dxfId="462" priority="12">
      <formula>IndVal_LimitValDiffUOM</formula>
    </cfRule>
  </conditionalFormatting>
  <hyperlinks>
    <hyperlink ref="B4" location="'4-Acid'!$A$75" display="'4-Acid'!$A$75"/>
    <hyperlink ref="E4" location="'4-Acid'!$A$398" display="'4-Acid'!$A$398"/>
    <hyperlink ref="H4" location="'4-Acid'!$A$874" display="'4-Acid'!$A$874"/>
    <hyperlink ref="B5" location="'4-Acid'!$A$160" display="'4-Acid'!$A$160"/>
    <hyperlink ref="E5" location="'4-Acid'!$A$415" display="'4-Acid'!$A$415"/>
    <hyperlink ref="H5" location="'4-Acid'!$A$942" display="'4-Acid'!$A$942"/>
    <hyperlink ref="B6" location="'4-Acid'!$A$296" display="'4-Acid'!$A$296"/>
    <hyperlink ref="E6" location="'4-Acid'!$A$704" display="'4-Acid'!$A$704"/>
    <hyperlink ref="B7" location="'4-Acid'!$A$364" display="'4-Acid'!$A$364"/>
    <hyperlink ref="E7" location="'4-Acid'!$A$857" display="'4-Acid'!$A$857"/>
    <hyperlink ref="B9" location="'Aqua Regia'!$A$1" display="'Aqua Regia'!$A$1"/>
    <hyperlink ref="E9" location="'Aqua Regia'!$A$415" display="'Aqua Regia'!$A$415"/>
    <hyperlink ref="H9" location="'Aqua Regia'!$A$755" display="'Aqua Regia'!$A$755"/>
    <hyperlink ref="B10" location="'Aqua Regia'!$A$92" display="'Aqua Regia'!$A$92"/>
    <hyperlink ref="E10" location="'Aqua Regia'!$A$432" display="'Aqua Regia'!$A$432"/>
    <hyperlink ref="H10" location="'Aqua Regia'!$A$789" display="'Aqua Regia'!$A$789"/>
    <hyperlink ref="B11" location="'Aqua Regia'!$A$126" display="'Aqua Regia'!$A$126"/>
    <hyperlink ref="E11" location="'Aqua Regia'!$A$483" display="'Aqua Regia'!$A$483"/>
    <hyperlink ref="H11" location="'Aqua Regia'!$A$823" display="'Aqua Regia'!$A$823"/>
    <hyperlink ref="B12" location="'Aqua Regia'!$A$143" display="'Aqua Regia'!$A$143"/>
    <hyperlink ref="E12" location="'Aqua Regia'!$A$500" display="'Aqua Regia'!$A$500"/>
    <hyperlink ref="H12" location="'Aqua Regia'!$A$840" display="'Aqua Regia'!$A$840"/>
    <hyperlink ref="B13" location="'Aqua Regia'!$A$177" display="'Aqua Regia'!$A$177"/>
    <hyperlink ref="E13" location="'Aqua Regia'!$A$517" display="'Aqua Regia'!$A$517"/>
    <hyperlink ref="H13" location="'Aqua Regia'!$A$891" display="'Aqua Regia'!$A$891"/>
    <hyperlink ref="B14" location="'Aqua Regia'!$A$279" display="'Aqua Regia'!$A$279"/>
    <hyperlink ref="E14" location="'Aqua Regia'!$A$568" display="'Aqua Regia'!$A$568"/>
    <hyperlink ref="H14" location="'Aqua Regia'!$A$908" display="'Aqua Regia'!$A$908"/>
    <hyperlink ref="B15" location="'Aqua Regia'!$A$296" display="'Aqua Regia'!$A$296"/>
    <hyperlink ref="E15" location="'Aqua Regia'!$A$602" display="'Aqua Regia'!$A$602"/>
    <hyperlink ref="H15" location="'Aqua Regia'!$A$925" display="'Aqua Regia'!$A$925"/>
    <hyperlink ref="B16" location="'Aqua Regia'!$A$313" display="'Aqua Regia'!$A$313"/>
    <hyperlink ref="E16" location="'Aqua Regia'!$A$619" display="'Aqua Regia'!$A$619"/>
    <hyperlink ref="H16" location="'Aqua Regia'!$A$959" display="'Aqua Regia'!$A$959"/>
    <hyperlink ref="B17" location="'Aqua Regia'!$A$364" display="'Aqua Regia'!$A$364"/>
    <hyperlink ref="E17" location="'Aqua Regia'!$A$687" display="'Aqua Regia'!$A$687"/>
    <hyperlink ref="H17" location="'Aqua Regia'!$A$993" display="'Aqua Regia'!$A$993"/>
    <hyperlink ref="B18" location="'Aqua Regia'!$A$381" display="'Aqua Regia'!$A$381"/>
    <hyperlink ref="E18" location="'Aqua Regia'!$A$704" display="'Aqua Regia'!$A$704"/>
    <hyperlink ref="H18" location="'Aqua Regia'!$A$1044" display="'Aqua Regia'!$A$1044"/>
    <hyperlink ref="B19" location="'Aqua Regia'!$A$398" display="'Aqua Regia'!$A$398"/>
    <hyperlink ref="E19" location="'Aqua Regia'!$A$721" display="'Aqua Regia'!$A$721"/>
    <hyperlink ref="H19" location="'Aqua Regia'!$A$1112" display="'Aqua Regia'!$A$1112"/>
    <hyperlink ref="B21" location="'Fusion ICP'!$A$1" display="'Fusion ICP'!$A$1"/>
    <hyperlink ref="E21" location="'Fusion ICP'!$A$415" display="'Fusion ICP'!$A$415"/>
    <hyperlink ref="H21" location="'Fusion ICP'!$A$755" display="'Fusion ICP'!$A$755"/>
    <hyperlink ref="B22" location="'Fusion ICP'!$A$58" display="'Fusion ICP'!$A$58"/>
    <hyperlink ref="E22" location="'Fusion ICP'!$A$466" display="'Fusion ICP'!$A$466"/>
    <hyperlink ref="H22" location="'Fusion ICP'!$A$806" display="'Fusion ICP'!$A$806"/>
    <hyperlink ref="B23" location="'Fusion ICP'!$A$75" display="'Fusion ICP'!$A$75"/>
    <hyperlink ref="E23" location="'Fusion ICP'!$A$619" display="'Fusion ICP'!$A$619"/>
    <hyperlink ref="H23" location="'Fusion ICP'!$A$874" display="'Fusion ICP'!$A$874"/>
    <hyperlink ref="B24" location="'Fusion ICP'!$A$109" display="'Fusion ICP'!$A$109"/>
    <hyperlink ref="E24" location="'Fusion ICP'!$A$636" display="'Fusion ICP'!$A$636"/>
    <hyperlink ref="H24" location="'Fusion ICP'!$A$925" display="'Fusion ICP'!$A$925"/>
    <hyperlink ref="B25" location="'Fusion ICP'!$A$126" display="'Fusion ICP'!$A$126"/>
    <hyperlink ref="E25" location="'Fusion ICP'!$A$687" display="'Fusion ICP'!$A$687"/>
    <hyperlink ref="H25" location="'Fusion ICP'!$A$1044" display="'Fusion ICP'!$A$1044"/>
    <hyperlink ref="B26" location="'Fusion ICP'!$A$160" display="'Fusion ICP'!$A$160"/>
    <hyperlink ref="E26" location="'Fusion ICP'!$A$704" display="'Fusion ICP'!$A$704"/>
    <hyperlink ref="B27" location="'Fusion ICP'!$A$364" display="'Fusion ICP'!$A$364"/>
    <hyperlink ref="E27" location="'Fusion ICP'!$A$721" display="'Fusion ICP'!$A$721"/>
    <hyperlink ref="B29" location="'Fusion XRF'!$A$41" display="'Fusion XRF'!$A$41"/>
    <hyperlink ref="E29" location="'Fusion XRF'!$A$143" display="'Fusion XRF'!$A$143"/>
    <hyperlink ref="H29" location="'Fusion XRF'!$A$330" display="'Fusion XRF'!$A$330"/>
    <hyperlink ref="B30" location="'Fusion XRF'!$A$58" display="'Fusion XRF'!$A$58"/>
    <hyperlink ref="E30" location="'Fusion XRF'!$A$245" display="'Fusion XRF'!$A$245"/>
    <hyperlink ref="H30" location="'Fusion XRF'!$A$347" display="'Fusion XRF'!$A$347"/>
    <hyperlink ref="B31" location="'Fusion XRF'!$A$92" display="'Fusion XRF'!$A$92"/>
    <hyperlink ref="E31" location="'Fusion XRF'!$A$279" display="'Fusion XRF'!$A$279"/>
    <hyperlink ref="H31" location="'Fusion XRF'!$A$398" display="'Fusion XRF'!$A$398"/>
    <hyperlink ref="B32" location="'Fusion XRF'!$A$109" display="'Fusion XRF'!$A$109"/>
    <hyperlink ref="E32" location="'Fusion XRF'!$A$296" display="'Fusion XRF'!$A$29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103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82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300" t="e">
        <f>"Within-Lab Performance Gates for "&amp;CRMCode</f>
        <v>#REF!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22"/>
      <c r="O3" s="300" t="e">
        <f>"Between-Lab Performance Gates for "&amp;CRMCode</f>
        <v>#REF!</v>
      </c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B3" s="300" t="e">
        <f ca="1">PG_Val</f>
        <v>#REF!</v>
      </c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22"/>
      <c r="AO3" s="300" t="e">
        <f ca="1">PG_Val</f>
        <v>#REF!</v>
      </c>
      <c r="AP3" s="301"/>
      <c r="AQ3" s="301"/>
      <c r="AR3" s="301"/>
      <c r="AS3" s="301"/>
      <c r="AT3" s="301"/>
      <c r="AU3" s="301"/>
      <c r="AV3" s="301"/>
      <c r="AW3" s="301"/>
      <c r="AX3" s="301"/>
      <c r="AY3" s="301"/>
      <c r="AZ3" s="301"/>
    </row>
    <row r="4" spans="1:52" s="21" customFormat="1" ht="15" customHeight="1" thickTop="1">
      <c r="A4" s="316" t="s">
        <v>88</v>
      </c>
      <c r="B4" s="302" t="s">
        <v>2</v>
      </c>
      <c r="C4" s="304" t="s">
        <v>71</v>
      </c>
      <c r="D4" s="306" t="s">
        <v>72</v>
      </c>
      <c r="E4" s="307"/>
      <c r="F4" s="307"/>
      <c r="G4" s="307"/>
      <c r="H4" s="308"/>
      <c r="I4" s="309" t="s">
        <v>73</v>
      </c>
      <c r="J4" s="310"/>
      <c r="K4" s="311"/>
      <c r="L4" s="312" t="s">
        <v>74</v>
      </c>
      <c r="M4" s="313"/>
      <c r="N4" s="20"/>
      <c r="O4" s="302" t="s">
        <v>2</v>
      </c>
      <c r="P4" s="304" t="s">
        <v>71</v>
      </c>
      <c r="Q4" s="306" t="s">
        <v>72</v>
      </c>
      <c r="R4" s="307"/>
      <c r="S4" s="307"/>
      <c r="T4" s="307"/>
      <c r="U4" s="308"/>
      <c r="V4" s="309" t="s">
        <v>73</v>
      </c>
      <c r="W4" s="310"/>
      <c r="X4" s="311"/>
      <c r="Y4" s="312" t="s">
        <v>74</v>
      </c>
      <c r="Z4" s="313"/>
      <c r="AB4" s="302" t="s">
        <v>2</v>
      </c>
      <c r="AC4" s="304" t="s">
        <v>71</v>
      </c>
      <c r="AD4" s="306" t="s">
        <v>72</v>
      </c>
      <c r="AE4" s="307"/>
      <c r="AF4" s="307"/>
      <c r="AG4" s="307"/>
      <c r="AH4" s="308"/>
      <c r="AI4" s="309" t="s">
        <v>73</v>
      </c>
      <c r="AJ4" s="310"/>
      <c r="AK4" s="311"/>
      <c r="AL4" s="312" t="s">
        <v>74</v>
      </c>
      <c r="AM4" s="313"/>
      <c r="AN4" s="20"/>
      <c r="AO4" s="302" t="s">
        <v>2</v>
      </c>
      <c r="AP4" s="304" t="s">
        <v>71</v>
      </c>
      <c r="AQ4" s="306" t="s">
        <v>72</v>
      </c>
      <c r="AR4" s="307"/>
      <c r="AS4" s="307"/>
      <c r="AT4" s="307"/>
      <c r="AU4" s="308"/>
      <c r="AV4" s="309" t="s">
        <v>73</v>
      </c>
      <c r="AW4" s="310"/>
      <c r="AX4" s="311"/>
      <c r="AY4" s="312" t="s">
        <v>74</v>
      </c>
      <c r="AZ4" s="313"/>
    </row>
    <row r="5" spans="1:52" s="21" customFormat="1" ht="15" customHeight="1">
      <c r="A5" s="317"/>
      <c r="B5" s="303"/>
      <c r="C5" s="305"/>
      <c r="D5" s="24" t="s">
        <v>86</v>
      </c>
      <c r="E5" s="25" t="s">
        <v>75</v>
      </c>
      <c r="F5" s="25" t="s">
        <v>76</v>
      </c>
      <c r="G5" s="25" t="s">
        <v>77</v>
      </c>
      <c r="H5" s="26" t="s">
        <v>78</v>
      </c>
      <c r="I5" s="27" t="s">
        <v>79</v>
      </c>
      <c r="J5" s="25" t="s">
        <v>80</v>
      </c>
      <c r="K5" s="28" t="s">
        <v>81</v>
      </c>
      <c r="L5" s="24" t="s">
        <v>69</v>
      </c>
      <c r="M5" s="26" t="s">
        <v>70</v>
      </c>
      <c r="N5" s="20"/>
      <c r="O5" s="314"/>
      <c r="P5" s="315"/>
      <c r="Q5" s="41" t="s">
        <v>68</v>
      </c>
      <c r="R5" s="42" t="s">
        <v>75</v>
      </c>
      <c r="S5" s="42" t="s">
        <v>76</v>
      </c>
      <c r="T5" s="42" t="s">
        <v>77</v>
      </c>
      <c r="U5" s="43" t="s">
        <v>78</v>
      </c>
      <c r="V5" s="44" t="s">
        <v>79</v>
      </c>
      <c r="W5" s="42" t="s">
        <v>80</v>
      </c>
      <c r="X5" s="45" t="s">
        <v>81</v>
      </c>
      <c r="Y5" s="41" t="s">
        <v>69</v>
      </c>
      <c r="Z5" s="43" t="s">
        <v>70</v>
      </c>
      <c r="AB5" s="303"/>
      <c r="AC5" s="305"/>
      <c r="AD5" s="24" t="s">
        <v>86</v>
      </c>
      <c r="AE5" s="25" t="s">
        <v>75</v>
      </c>
      <c r="AF5" s="25" t="s">
        <v>76</v>
      </c>
      <c r="AG5" s="25" t="s">
        <v>77</v>
      </c>
      <c r="AH5" s="26" t="s">
        <v>78</v>
      </c>
      <c r="AI5" s="27" t="s">
        <v>79</v>
      </c>
      <c r="AJ5" s="25" t="s">
        <v>80</v>
      </c>
      <c r="AK5" s="28" t="s">
        <v>81</v>
      </c>
      <c r="AL5" s="24" t="s">
        <v>69</v>
      </c>
      <c r="AM5" s="26" t="s">
        <v>70</v>
      </c>
      <c r="AN5" s="20"/>
      <c r="AO5" s="314"/>
      <c r="AP5" s="315"/>
      <c r="AQ5" s="41" t="s">
        <v>68</v>
      </c>
      <c r="AR5" s="42" t="s">
        <v>75</v>
      </c>
      <c r="AS5" s="42" t="s">
        <v>76</v>
      </c>
      <c r="AT5" s="42" t="s">
        <v>77</v>
      </c>
      <c r="AU5" s="43" t="s">
        <v>78</v>
      </c>
      <c r="AV5" s="44" t="s">
        <v>79</v>
      </c>
      <c r="AW5" s="42" t="s">
        <v>80</v>
      </c>
      <c r="AX5" s="45" t="s">
        <v>81</v>
      </c>
      <c r="AY5" s="41" t="s">
        <v>69</v>
      </c>
      <c r="AZ5" s="43" t="s">
        <v>70</v>
      </c>
    </row>
    <row r="6" spans="1:52" ht="15" customHeight="1">
      <c r="A6" s="63" t="s">
        <v>0</v>
      </c>
      <c r="B6" s="10" t="s">
        <v>83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83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90</v>
      </c>
      <c r="B7" s="10" t="s">
        <v>84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84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89</v>
      </c>
      <c r="B8" s="33" t="s">
        <v>85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85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105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461" priority="4">
      <formula>IF(PG_IsBlnkRowRout*PG_IsBlnkRowRoutNext=1,TRUE,FALSE)</formula>
    </cfRule>
  </conditionalFormatting>
  <conditionalFormatting sqref="O7:Z71">
    <cfRule type="expression" dxfId="460" priority="23">
      <formula>IF(PG_IsBlnkRowRand*PG_IsBlnkRowRandNext=1,TRUE,FALSE)</formula>
    </cfRule>
  </conditionalFormatting>
  <conditionalFormatting sqref="AB7:AM71">
    <cfRule type="expression" dxfId="459" priority="5">
      <formula>IF(PG_IsBlnkRowRout*PG_IsBlnkRowRoutNext=1,TRUE,FALSE)</formula>
    </cfRule>
  </conditionalFormatting>
  <conditionalFormatting sqref="AO7:AZ71">
    <cfRule type="expression" dxfId="458" priority="25">
      <formula>IF(PG_IsBlnkRowRand*PG_IsBlnkRowRandNext=1,TRUE,FALSE)</formula>
    </cfRule>
  </conditionalFormatting>
  <conditionalFormatting sqref="A7:A71">
    <cfRule type="expression" dxfId="457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54"/>
  <sheetViews>
    <sheetView topLeftCell="A2" zoomScale="96" zoomScaleNormal="96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329</v>
      </c>
      <c r="Y1" s="135" t="s">
        <v>67</v>
      </c>
    </row>
    <row r="2" spans="1:26">
      <c r="A2" s="126" t="s">
        <v>4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15" t="s">
        <v>165</v>
      </c>
      <c r="S2" s="115" t="s">
        <v>165</v>
      </c>
      <c r="T2" s="166"/>
      <c r="U2" s="2"/>
      <c r="V2" s="2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167</v>
      </c>
      <c r="E3" s="165" t="s">
        <v>168</v>
      </c>
      <c r="F3" s="165" t="s">
        <v>169</v>
      </c>
      <c r="G3" s="165" t="s">
        <v>170</v>
      </c>
      <c r="H3" s="165" t="s">
        <v>171</v>
      </c>
      <c r="I3" s="165" t="s">
        <v>172</v>
      </c>
      <c r="J3" s="165" t="s">
        <v>173</v>
      </c>
      <c r="K3" s="165" t="s">
        <v>174</v>
      </c>
      <c r="L3" s="165" t="s">
        <v>175</v>
      </c>
      <c r="M3" s="165" t="s">
        <v>176</v>
      </c>
      <c r="N3" s="165" t="s">
        <v>177</v>
      </c>
      <c r="O3" s="165" t="s">
        <v>178</v>
      </c>
      <c r="P3" s="165" t="s">
        <v>179</v>
      </c>
      <c r="Q3" s="165" t="s">
        <v>180</v>
      </c>
      <c r="R3" s="165" t="s">
        <v>181</v>
      </c>
      <c r="S3" s="165" t="s">
        <v>182</v>
      </c>
      <c r="T3" s="166"/>
      <c r="U3" s="2"/>
      <c r="V3" s="2"/>
      <c r="W3" s="2"/>
      <c r="X3" s="2"/>
      <c r="Y3" s="135" t="s">
        <v>3</v>
      </c>
    </row>
    <row r="4" spans="1:26">
      <c r="A4" s="143"/>
      <c r="B4" s="117"/>
      <c r="C4" s="105"/>
      <c r="D4" s="106" t="s">
        <v>183</v>
      </c>
      <c r="E4" s="107" t="s">
        <v>183</v>
      </c>
      <c r="F4" s="107" t="s">
        <v>144</v>
      </c>
      <c r="G4" s="107" t="s">
        <v>183</v>
      </c>
      <c r="H4" s="107" t="s">
        <v>144</v>
      </c>
      <c r="I4" s="107" t="s">
        <v>183</v>
      </c>
      <c r="J4" s="107" t="s">
        <v>183</v>
      </c>
      <c r="K4" s="107" t="s">
        <v>184</v>
      </c>
      <c r="L4" s="107" t="s">
        <v>183</v>
      </c>
      <c r="M4" s="107" t="s">
        <v>184</v>
      </c>
      <c r="N4" s="107" t="s">
        <v>183</v>
      </c>
      <c r="O4" s="107" t="s">
        <v>183</v>
      </c>
      <c r="P4" s="107" t="s">
        <v>183</v>
      </c>
      <c r="Q4" s="107" t="s">
        <v>144</v>
      </c>
      <c r="R4" s="107" t="s">
        <v>183</v>
      </c>
      <c r="S4" s="107" t="s">
        <v>144</v>
      </c>
      <c r="T4" s="166"/>
      <c r="U4" s="2"/>
      <c r="V4" s="2"/>
      <c r="W4" s="2"/>
      <c r="X4" s="2"/>
      <c r="Y4" s="135">
        <v>3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66"/>
      <c r="U5" s="2"/>
      <c r="V5" s="2"/>
      <c r="W5" s="2"/>
      <c r="X5" s="2"/>
      <c r="Y5" s="135">
        <v>3</v>
      </c>
    </row>
    <row r="6" spans="1:26">
      <c r="A6" s="143"/>
      <c r="B6" s="116">
        <v>1</v>
      </c>
      <c r="C6" s="112">
        <v>1</v>
      </c>
      <c r="D6" s="198" t="s">
        <v>159</v>
      </c>
      <c r="E6" s="199">
        <v>0.4</v>
      </c>
      <c r="F6" s="200">
        <v>0.5</v>
      </c>
      <c r="G6" s="199">
        <v>0.3</v>
      </c>
      <c r="H6" s="200" t="s">
        <v>159</v>
      </c>
      <c r="I6" s="199">
        <v>0.24</v>
      </c>
      <c r="J6" s="201">
        <v>0.33</v>
      </c>
      <c r="K6" s="199">
        <v>0.28115942028985502</v>
      </c>
      <c r="L6" s="199">
        <v>0.3</v>
      </c>
      <c r="M6" s="198" t="s">
        <v>159</v>
      </c>
      <c r="N6" s="199">
        <v>0.3</v>
      </c>
      <c r="O6" s="199">
        <v>0.37</v>
      </c>
      <c r="P6" s="199">
        <v>0.4</v>
      </c>
      <c r="Q6" s="198" t="s">
        <v>159</v>
      </c>
      <c r="R6" s="199">
        <v>0.24</v>
      </c>
      <c r="S6" s="198" t="s">
        <v>159</v>
      </c>
      <c r="T6" s="202"/>
      <c r="U6" s="203"/>
      <c r="V6" s="203"/>
      <c r="W6" s="203"/>
      <c r="X6" s="203"/>
      <c r="Y6" s="204">
        <v>1</v>
      </c>
    </row>
    <row r="7" spans="1:26">
      <c r="A7" s="143"/>
      <c r="B7" s="117">
        <v>1</v>
      </c>
      <c r="C7" s="105">
        <v>2</v>
      </c>
      <c r="D7" s="205" t="s">
        <v>159</v>
      </c>
      <c r="E7" s="206">
        <v>0.4</v>
      </c>
      <c r="F7" s="207">
        <v>0.5</v>
      </c>
      <c r="G7" s="206">
        <v>0.3</v>
      </c>
      <c r="H7" s="207" t="s">
        <v>159</v>
      </c>
      <c r="I7" s="206">
        <v>0.26</v>
      </c>
      <c r="J7" s="208">
        <v>0.31</v>
      </c>
      <c r="K7" s="206">
        <v>0.30107526881720398</v>
      </c>
      <c r="L7" s="206">
        <v>0.3</v>
      </c>
      <c r="M7" s="205" t="s">
        <v>159</v>
      </c>
      <c r="N7" s="206">
        <v>0.3</v>
      </c>
      <c r="O7" s="206">
        <v>0.35</v>
      </c>
      <c r="P7" s="206">
        <v>0.4</v>
      </c>
      <c r="Q7" s="205" t="s">
        <v>159</v>
      </c>
      <c r="R7" s="206">
        <v>0.24</v>
      </c>
      <c r="S7" s="205" t="s">
        <v>159</v>
      </c>
      <c r="T7" s="202"/>
      <c r="U7" s="203"/>
      <c r="V7" s="203"/>
      <c r="W7" s="203"/>
      <c r="X7" s="203"/>
      <c r="Y7" s="204">
        <v>6</v>
      </c>
    </row>
    <row r="8" spans="1:26">
      <c r="A8" s="143"/>
      <c r="B8" s="117">
        <v>1</v>
      </c>
      <c r="C8" s="105">
        <v>3</v>
      </c>
      <c r="D8" s="205">
        <v>0.5</v>
      </c>
      <c r="E8" s="206">
        <v>0.4</v>
      </c>
      <c r="F8" s="207">
        <v>0.5</v>
      </c>
      <c r="G8" s="206">
        <v>0.4</v>
      </c>
      <c r="H8" s="207" t="s">
        <v>159</v>
      </c>
      <c r="I8" s="206">
        <v>0.2</v>
      </c>
      <c r="J8" s="208">
        <v>0.31</v>
      </c>
      <c r="K8" s="208">
        <v>0.28723404255319201</v>
      </c>
      <c r="L8" s="125">
        <v>0.3</v>
      </c>
      <c r="M8" s="207" t="s">
        <v>159</v>
      </c>
      <c r="N8" s="125">
        <v>0.3</v>
      </c>
      <c r="O8" s="125">
        <v>0.34</v>
      </c>
      <c r="P8" s="125">
        <v>0.4</v>
      </c>
      <c r="Q8" s="207" t="s">
        <v>159</v>
      </c>
      <c r="R8" s="125">
        <v>0.27</v>
      </c>
      <c r="S8" s="207" t="s">
        <v>159</v>
      </c>
      <c r="T8" s="202"/>
      <c r="U8" s="203"/>
      <c r="V8" s="203"/>
      <c r="W8" s="203"/>
      <c r="X8" s="203"/>
      <c r="Y8" s="204">
        <v>16</v>
      </c>
    </row>
    <row r="9" spans="1:26">
      <c r="A9" s="143"/>
      <c r="B9" s="117">
        <v>1</v>
      </c>
      <c r="C9" s="105">
        <v>4</v>
      </c>
      <c r="D9" s="205" t="s">
        <v>159</v>
      </c>
      <c r="E9" s="206">
        <v>0.3</v>
      </c>
      <c r="F9" s="207">
        <v>0.5</v>
      </c>
      <c r="G9" s="206">
        <v>0.4</v>
      </c>
      <c r="H9" s="207" t="s">
        <v>159</v>
      </c>
      <c r="I9" s="206">
        <v>0.24</v>
      </c>
      <c r="J9" s="208">
        <v>0.28999999999999998</v>
      </c>
      <c r="K9" s="208">
        <v>0.25567010309278398</v>
      </c>
      <c r="L9" s="125">
        <v>0.31</v>
      </c>
      <c r="M9" s="207" t="s">
        <v>159</v>
      </c>
      <c r="N9" s="125">
        <v>0.3</v>
      </c>
      <c r="O9" s="125">
        <v>0.33</v>
      </c>
      <c r="P9" s="125">
        <v>0.4</v>
      </c>
      <c r="Q9" s="207" t="s">
        <v>159</v>
      </c>
      <c r="R9" s="125">
        <v>0.17</v>
      </c>
      <c r="S9" s="207" t="s">
        <v>159</v>
      </c>
      <c r="T9" s="202"/>
      <c r="U9" s="203"/>
      <c r="V9" s="203"/>
      <c r="W9" s="203"/>
      <c r="X9" s="203"/>
      <c r="Y9" s="204">
        <v>0.3113397200192719</v>
      </c>
      <c r="Z9" s="135"/>
    </row>
    <row r="10" spans="1:26">
      <c r="A10" s="143"/>
      <c r="B10" s="117">
        <v>1</v>
      </c>
      <c r="C10" s="105">
        <v>5</v>
      </c>
      <c r="D10" s="205">
        <v>0.5</v>
      </c>
      <c r="E10" s="206">
        <v>0.3</v>
      </c>
      <c r="F10" s="209">
        <v>0.4</v>
      </c>
      <c r="G10" s="206">
        <v>0.4</v>
      </c>
      <c r="H10" s="205" t="s">
        <v>159</v>
      </c>
      <c r="I10" s="206">
        <v>0.21</v>
      </c>
      <c r="J10" s="206">
        <v>0.32</v>
      </c>
      <c r="K10" s="206">
        <v>0.27661691542288602</v>
      </c>
      <c r="L10" s="206">
        <v>0.32</v>
      </c>
      <c r="M10" s="205" t="s">
        <v>159</v>
      </c>
      <c r="N10" s="206">
        <v>0.3</v>
      </c>
      <c r="O10" s="206">
        <v>0.32</v>
      </c>
      <c r="P10" s="206">
        <v>0.4</v>
      </c>
      <c r="Q10" s="205" t="s">
        <v>159</v>
      </c>
      <c r="R10" s="206">
        <v>0.19</v>
      </c>
      <c r="S10" s="205" t="s">
        <v>159</v>
      </c>
      <c r="T10" s="202"/>
      <c r="U10" s="203"/>
      <c r="V10" s="203"/>
      <c r="W10" s="203"/>
      <c r="X10" s="203"/>
      <c r="Y10" s="138"/>
    </row>
    <row r="11" spans="1:26">
      <c r="A11" s="143"/>
      <c r="B11" s="117">
        <v>1</v>
      </c>
      <c r="C11" s="105">
        <v>6</v>
      </c>
      <c r="D11" s="205" t="s">
        <v>159</v>
      </c>
      <c r="E11" s="206">
        <v>0.4</v>
      </c>
      <c r="F11" s="205">
        <v>0.5</v>
      </c>
      <c r="G11" s="206">
        <v>0.4</v>
      </c>
      <c r="H11" s="205" t="s">
        <v>159</v>
      </c>
      <c r="I11" s="206">
        <v>0.22</v>
      </c>
      <c r="J11" s="206">
        <v>0.28000000000000003</v>
      </c>
      <c r="K11" s="206">
        <v>0.26862745098039198</v>
      </c>
      <c r="L11" s="206">
        <v>0.31</v>
      </c>
      <c r="M11" s="205" t="s">
        <v>159</v>
      </c>
      <c r="N11" s="206">
        <v>0.3</v>
      </c>
      <c r="O11" s="206">
        <v>0.32</v>
      </c>
      <c r="P11" s="206">
        <v>0.4</v>
      </c>
      <c r="Q11" s="205" t="s">
        <v>159</v>
      </c>
      <c r="R11" s="206">
        <v>0.22</v>
      </c>
      <c r="S11" s="205" t="s">
        <v>159</v>
      </c>
      <c r="T11" s="202"/>
      <c r="U11" s="203"/>
      <c r="V11" s="203"/>
      <c r="W11" s="203"/>
      <c r="X11" s="203"/>
      <c r="Y11" s="138"/>
    </row>
    <row r="12" spans="1:26">
      <c r="A12" s="143"/>
      <c r="B12" s="118" t="s">
        <v>185</v>
      </c>
      <c r="C12" s="110"/>
      <c r="D12" s="210">
        <v>0.5</v>
      </c>
      <c r="E12" s="210">
        <v>0.3666666666666667</v>
      </c>
      <c r="F12" s="210">
        <v>0.48333333333333334</v>
      </c>
      <c r="G12" s="210">
        <v>0.36666666666666664</v>
      </c>
      <c r="H12" s="210" t="s">
        <v>543</v>
      </c>
      <c r="I12" s="210">
        <v>0.2283333333333333</v>
      </c>
      <c r="J12" s="210">
        <v>0.3066666666666667</v>
      </c>
      <c r="K12" s="210">
        <v>0.27839720019271885</v>
      </c>
      <c r="L12" s="210">
        <v>0.3066666666666667</v>
      </c>
      <c r="M12" s="210" t="s">
        <v>543</v>
      </c>
      <c r="N12" s="210">
        <v>0.3</v>
      </c>
      <c r="O12" s="210">
        <v>0.33833333333333337</v>
      </c>
      <c r="P12" s="210">
        <v>0.39999999999999997</v>
      </c>
      <c r="Q12" s="210" t="s">
        <v>543</v>
      </c>
      <c r="R12" s="210">
        <v>0.22166666666666668</v>
      </c>
      <c r="S12" s="210" t="s">
        <v>543</v>
      </c>
      <c r="T12" s="202"/>
      <c r="U12" s="203"/>
      <c r="V12" s="203"/>
      <c r="W12" s="203"/>
      <c r="X12" s="203"/>
      <c r="Y12" s="138"/>
    </row>
    <row r="13" spans="1:26">
      <c r="A13" s="143"/>
      <c r="B13" s="2" t="s">
        <v>186</v>
      </c>
      <c r="C13" s="137"/>
      <c r="D13" s="125">
        <v>0.5</v>
      </c>
      <c r="E13" s="125">
        <v>0.4</v>
      </c>
      <c r="F13" s="125">
        <v>0.5</v>
      </c>
      <c r="G13" s="125">
        <v>0.4</v>
      </c>
      <c r="H13" s="125" t="s">
        <v>543</v>
      </c>
      <c r="I13" s="125">
        <v>0.22999999999999998</v>
      </c>
      <c r="J13" s="125">
        <v>0.31</v>
      </c>
      <c r="K13" s="125">
        <v>0.27888816785637049</v>
      </c>
      <c r="L13" s="125">
        <v>0.30499999999999999</v>
      </c>
      <c r="M13" s="125" t="s">
        <v>543</v>
      </c>
      <c r="N13" s="125">
        <v>0.3</v>
      </c>
      <c r="O13" s="125">
        <v>0.33500000000000002</v>
      </c>
      <c r="P13" s="125">
        <v>0.4</v>
      </c>
      <c r="Q13" s="125" t="s">
        <v>543</v>
      </c>
      <c r="R13" s="125">
        <v>0.22999999999999998</v>
      </c>
      <c r="S13" s="125" t="s">
        <v>543</v>
      </c>
      <c r="T13" s="202"/>
      <c r="U13" s="203"/>
      <c r="V13" s="203"/>
      <c r="W13" s="203"/>
      <c r="X13" s="203"/>
      <c r="Y13" s="138"/>
    </row>
    <row r="14" spans="1:26">
      <c r="A14" s="143"/>
      <c r="B14" s="2" t="s">
        <v>187</v>
      </c>
      <c r="C14" s="137"/>
      <c r="D14" s="125">
        <v>0</v>
      </c>
      <c r="E14" s="125">
        <v>5.1639777949432177E-2</v>
      </c>
      <c r="F14" s="125">
        <v>4.0824829046386291E-2</v>
      </c>
      <c r="G14" s="125">
        <v>5.1639777949432607E-2</v>
      </c>
      <c r="H14" s="125" t="s">
        <v>543</v>
      </c>
      <c r="I14" s="125">
        <v>2.2286019533929037E-2</v>
      </c>
      <c r="J14" s="125">
        <v>1.8618986725025256E-2</v>
      </c>
      <c r="K14" s="125">
        <v>1.558943742043991E-2</v>
      </c>
      <c r="L14" s="125">
        <v>8.1649658092772665E-3</v>
      </c>
      <c r="M14" s="125" t="s">
        <v>543</v>
      </c>
      <c r="N14" s="125">
        <v>0</v>
      </c>
      <c r="O14" s="125">
        <v>1.940790217067951E-2</v>
      </c>
      <c r="P14" s="125">
        <v>6.0809419444881171E-17</v>
      </c>
      <c r="Q14" s="125" t="s">
        <v>543</v>
      </c>
      <c r="R14" s="125">
        <v>3.6560452221856665E-2</v>
      </c>
      <c r="S14" s="125" t="s">
        <v>543</v>
      </c>
      <c r="T14" s="166"/>
      <c r="U14" s="2"/>
      <c r="V14" s="2"/>
      <c r="W14" s="2"/>
      <c r="X14" s="2"/>
      <c r="Y14" s="138"/>
    </row>
    <row r="15" spans="1:26">
      <c r="A15" s="143"/>
      <c r="B15" s="2" t="s">
        <v>96</v>
      </c>
      <c r="C15" s="137"/>
      <c r="D15" s="111">
        <v>0</v>
      </c>
      <c r="E15" s="111">
        <v>0.14083575804390591</v>
      </c>
      <c r="F15" s="111">
        <v>8.4465163544247504E-2</v>
      </c>
      <c r="G15" s="111">
        <v>0.14083575804390711</v>
      </c>
      <c r="H15" s="111" t="s">
        <v>543</v>
      </c>
      <c r="I15" s="111">
        <v>9.7603005258083381E-2</v>
      </c>
      <c r="J15" s="111">
        <v>6.0714087146821479E-2</v>
      </c>
      <c r="K15" s="111">
        <v>5.5997105608993958E-2</v>
      </c>
      <c r="L15" s="111">
        <v>2.6624888508512821E-2</v>
      </c>
      <c r="M15" s="111" t="s">
        <v>543</v>
      </c>
      <c r="N15" s="111">
        <v>0</v>
      </c>
      <c r="O15" s="111">
        <v>5.7363257647328594E-2</v>
      </c>
      <c r="P15" s="111">
        <v>1.5202354861220294E-16</v>
      </c>
      <c r="Q15" s="111" t="s">
        <v>543</v>
      </c>
      <c r="R15" s="111">
        <v>0.16493437092566915</v>
      </c>
      <c r="S15" s="111" t="s">
        <v>543</v>
      </c>
      <c r="T15" s="166"/>
      <c r="U15" s="2"/>
      <c r="V15" s="2"/>
      <c r="W15" s="2"/>
      <c r="X15" s="2"/>
      <c r="Y15" s="139"/>
    </row>
    <row r="16" spans="1:26">
      <c r="A16" s="143"/>
      <c r="B16" s="119" t="s">
        <v>188</v>
      </c>
      <c r="C16" s="137"/>
      <c r="D16" s="111">
        <v>0.60596277265570242</v>
      </c>
      <c r="E16" s="111">
        <v>0.17770603328084844</v>
      </c>
      <c r="F16" s="111">
        <v>0.55243068023384567</v>
      </c>
      <c r="G16" s="111">
        <v>0.17770603328084844</v>
      </c>
      <c r="H16" s="111" t="s">
        <v>543</v>
      </c>
      <c r="I16" s="111">
        <v>-0.26661033382056265</v>
      </c>
      <c r="J16" s="111">
        <v>-1.5009499437835805E-2</v>
      </c>
      <c r="K16" s="111">
        <v>-0.10580892095783312</v>
      </c>
      <c r="L16" s="111">
        <v>-1.5009499437835805E-2</v>
      </c>
      <c r="M16" s="111" t="s">
        <v>543</v>
      </c>
      <c r="N16" s="111">
        <v>-3.6422336406578548E-2</v>
      </c>
      <c r="O16" s="111">
        <v>8.670147616369217E-2</v>
      </c>
      <c r="P16" s="111">
        <v>0.28477021812456171</v>
      </c>
      <c r="Q16" s="111" t="s">
        <v>543</v>
      </c>
      <c r="R16" s="111">
        <v>-0.28802317078930528</v>
      </c>
      <c r="S16" s="111" t="s">
        <v>543</v>
      </c>
      <c r="T16" s="166"/>
      <c r="U16" s="2"/>
      <c r="V16" s="2"/>
      <c r="W16" s="2"/>
      <c r="X16" s="2"/>
      <c r="Y16" s="139"/>
    </row>
    <row r="17" spans="1:25">
      <c r="B17" s="149"/>
      <c r="C17" s="11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1:25">
      <c r="B18" s="153" t="s">
        <v>330</v>
      </c>
      <c r="Y18" s="135" t="s">
        <v>67</v>
      </c>
    </row>
    <row r="19" spans="1:25">
      <c r="A19" s="126" t="s">
        <v>48</v>
      </c>
      <c r="B19" s="116" t="s">
        <v>141</v>
      </c>
      <c r="C19" s="113" t="s">
        <v>142</v>
      </c>
      <c r="D19" s="114" t="s">
        <v>165</v>
      </c>
      <c r="E19" s="115" t="s">
        <v>165</v>
      </c>
      <c r="F19" s="115" t="s">
        <v>165</v>
      </c>
      <c r="G19" s="115" t="s">
        <v>165</v>
      </c>
      <c r="H19" s="115" t="s">
        <v>165</v>
      </c>
      <c r="I19" s="115" t="s">
        <v>165</v>
      </c>
      <c r="J19" s="115" t="s">
        <v>165</v>
      </c>
      <c r="K19" s="115" t="s">
        <v>165</v>
      </c>
      <c r="L19" s="115" t="s">
        <v>165</v>
      </c>
      <c r="M19" s="115" t="s">
        <v>165</v>
      </c>
      <c r="N19" s="115" t="s">
        <v>165</v>
      </c>
      <c r="O19" s="115" t="s">
        <v>165</v>
      </c>
      <c r="P19" s="115" t="s">
        <v>165</v>
      </c>
      <c r="Q19" s="115" t="s">
        <v>165</v>
      </c>
      <c r="R19" s="115" t="s">
        <v>165</v>
      </c>
      <c r="S19" s="115" t="s">
        <v>165</v>
      </c>
      <c r="T19" s="166"/>
      <c r="U19" s="2"/>
      <c r="V19" s="2"/>
      <c r="W19" s="2"/>
      <c r="X19" s="2"/>
      <c r="Y19" s="135">
        <v>1</v>
      </c>
    </row>
    <row r="20" spans="1:25">
      <c r="A20" s="143"/>
      <c r="B20" s="117" t="s">
        <v>166</v>
      </c>
      <c r="C20" s="105" t="s">
        <v>166</v>
      </c>
      <c r="D20" s="164" t="s">
        <v>168</v>
      </c>
      <c r="E20" s="165" t="s">
        <v>169</v>
      </c>
      <c r="F20" s="165" t="s">
        <v>170</v>
      </c>
      <c r="G20" s="165" t="s">
        <v>171</v>
      </c>
      <c r="H20" s="165" t="s">
        <v>172</v>
      </c>
      <c r="I20" s="165" t="s">
        <v>173</v>
      </c>
      <c r="J20" s="165" t="s">
        <v>174</v>
      </c>
      <c r="K20" s="165" t="s">
        <v>175</v>
      </c>
      <c r="L20" s="165" t="s">
        <v>176</v>
      </c>
      <c r="M20" s="165" t="s">
        <v>177</v>
      </c>
      <c r="N20" s="165" t="s">
        <v>178</v>
      </c>
      <c r="O20" s="165" t="s">
        <v>179</v>
      </c>
      <c r="P20" s="165" t="s">
        <v>180</v>
      </c>
      <c r="Q20" s="165" t="s">
        <v>189</v>
      </c>
      <c r="R20" s="165" t="s">
        <v>181</v>
      </c>
      <c r="S20" s="165" t="s">
        <v>182</v>
      </c>
      <c r="T20" s="166"/>
      <c r="U20" s="2"/>
      <c r="V20" s="2"/>
      <c r="W20" s="2"/>
      <c r="X20" s="2"/>
      <c r="Y20" s="135" t="s">
        <v>1</v>
      </c>
    </row>
    <row r="21" spans="1:25">
      <c r="A21" s="143"/>
      <c r="B21" s="117"/>
      <c r="C21" s="105"/>
      <c r="D21" s="106" t="s">
        <v>144</v>
      </c>
      <c r="E21" s="107" t="s">
        <v>144</v>
      </c>
      <c r="F21" s="107" t="s">
        <v>183</v>
      </c>
      <c r="G21" s="107" t="s">
        <v>144</v>
      </c>
      <c r="H21" s="107" t="s">
        <v>183</v>
      </c>
      <c r="I21" s="107" t="s">
        <v>144</v>
      </c>
      <c r="J21" s="107" t="s">
        <v>184</v>
      </c>
      <c r="K21" s="107" t="s">
        <v>183</v>
      </c>
      <c r="L21" s="107" t="s">
        <v>184</v>
      </c>
      <c r="M21" s="107" t="s">
        <v>144</v>
      </c>
      <c r="N21" s="107" t="s">
        <v>183</v>
      </c>
      <c r="O21" s="107" t="s">
        <v>144</v>
      </c>
      <c r="P21" s="107" t="s">
        <v>144</v>
      </c>
      <c r="Q21" s="107" t="s">
        <v>144</v>
      </c>
      <c r="R21" s="107" t="s">
        <v>144</v>
      </c>
      <c r="S21" s="107" t="s">
        <v>144</v>
      </c>
      <c r="T21" s="166"/>
      <c r="U21" s="2"/>
      <c r="V21" s="2"/>
      <c r="W21" s="2"/>
      <c r="X21" s="2"/>
      <c r="Y21" s="135">
        <v>2</v>
      </c>
    </row>
    <row r="22" spans="1:25">
      <c r="A22" s="143"/>
      <c r="B22" s="117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66"/>
      <c r="U22" s="2"/>
      <c r="V22" s="2"/>
      <c r="W22" s="2"/>
      <c r="X22" s="2"/>
      <c r="Y22" s="135">
        <v>3</v>
      </c>
    </row>
    <row r="23" spans="1:25">
      <c r="A23" s="143"/>
      <c r="B23" s="116">
        <v>1</v>
      </c>
      <c r="C23" s="112">
        <v>1</v>
      </c>
      <c r="D23" s="120">
        <v>6.7042000000000002</v>
      </c>
      <c r="E23" s="120">
        <v>6.61</v>
      </c>
      <c r="F23" s="121">
        <v>6.9099999999999993</v>
      </c>
      <c r="G23" s="154">
        <v>7.6499999999999995</v>
      </c>
      <c r="H23" s="155">
        <v>5.83</v>
      </c>
      <c r="I23" s="120">
        <v>6.8199999999999994</v>
      </c>
      <c r="J23" s="121">
        <v>6.6798067632850202</v>
      </c>
      <c r="K23" s="120">
        <v>6.65</v>
      </c>
      <c r="L23" s="120">
        <v>6.6222284632364623</v>
      </c>
      <c r="M23" s="120">
        <v>6.87</v>
      </c>
      <c r="N23" s="120">
        <v>6.9099999999999993</v>
      </c>
      <c r="O23" s="120">
        <v>6.9778999999999991</v>
      </c>
      <c r="P23" s="120">
        <v>6.97</v>
      </c>
      <c r="Q23" s="120">
        <v>6.9781781317808989</v>
      </c>
      <c r="R23" s="120">
        <v>6.9790000000000001</v>
      </c>
      <c r="S23" s="120">
        <v>6.74</v>
      </c>
      <c r="T23" s="166"/>
      <c r="U23" s="2"/>
      <c r="V23" s="2"/>
      <c r="W23" s="2"/>
      <c r="X23" s="2"/>
      <c r="Y23" s="135">
        <v>1</v>
      </c>
    </row>
    <row r="24" spans="1:25">
      <c r="A24" s="143"/>
      <c r="B24" s="117">
        <v>1</v>
      </c>
      <c r="C24" s="105">
        <v>2</v>
      </c>
      <c r="D24" s="107">
        <v>6.8170999999999999</v>
      </c>
      <c r="E24" s="107">
        <v>6.52</v>
      </c>
      <c r="F24" s="123">
        <v>7.0900000000000007</v>
      </c>
      <c r="G24" s="156">
        <v>7.2000000000000011</v>
      </c>
      <c r="H24" s="157">
        <v>6.02</v>
      </c>
      <c r="I24" s="158">
        <v>6.58</v>
      </c>
      <c r="J24" s="123">
        <v>6.8577419354838698</v>
      </c>
      <c r="K24" s="107">
        <v>6.59</v>
      </c>
      <c r="L24" s="107">
        <v>6.6934609615925664</v>
      </c>
      <c r="M24" s="107">
        <v>6.41</v>
      </c>
      <c r="N24" s="107">
        <v>6.88</v>
      </c>
      <c r="O24" s="107">
        <v>6.9320999999999993</v>
      </c>
      <c r="P24" s="107">
        <v>6.49</v>
      </c>
      <c r="Q24" s="107">
        <v>6.9508028896533531</v>
      </c>
      <c r="R24" s="107">
        <v>6.8320000000000007</v>
      </c>
      <c r="S24" s="107">
        <v>6.7099999999999991</v>
      </c>
      <c r="T24" s="166"/>
      <c r="U24" s="2"/>
      <c r="V24" s="2"/>
      <c r="W24" s="2"/>
      <c r="X24" s="2"/>
      <c r="Y24" s="135" t="e">
        <v>#N/A</v>
      </c>
    </row>
    <row r="25" spans="1:25">
      <c r="A25" s="143"/>
      <c r="B25" s="117">
        <v>1</v>
      </c>
      <c r="C25" s="105">
        <v>3</v>
      </c>
      <c r="D25" s="107">
        <v>6.8499000000000008</v>
      </c>
      <c r="E25" s="107">
        <v>6.8199999999999994</v>
      </c>
      <c r="F25" s="123">
        <v>6.99</v>
      </c>
      <c r="G25" s="156">
        <v>7.17</v>
      </c>
      <c r="H25" s="157">
        <v>6.19</v>
      </c>
      <c r="I25" s="107">
        <v>6.84</v>
      </c>
      <c r="J25" s="123">
        <v>6.6497872340425497</v>
      </c>
      <c r="K25" s="123">
        <v>6.76</v>
      </c>
      <c r="L25" s="109">
        <v>6.665597338452713</v>
      </c>
      <c r="M25" s="109">
        <v>6.78</v>
      </c>
      <c r="N25" s="109">
        <v>6.9599999999999991</v>
      </c>
      <c r="O25" s="109">
        <v>6.8596000000000004</v>
      </c>
      <c r="P25" s="109">
        <v>6.81</v>
      </c>
      <c r="Q25" s="109">
        <v>6.9488223657052162</v>
      </c>
      <c r="R25" s="109">
        <v>6.8712</v>
      </c>
      <c r="S25" s="109">
        <v>6.81</v>
      </c>
      <c r="T25" s="166"/>
      <c r="U25" s="2"/>
      <c r="V25" s="2"/>
      <c r="W25" s="2"/>
      <c r="X25" s="2"/>
      <c r="Y25" s="135">
        <v>16</v>
      </c>
    </row>
    <row r="26" spans="1:25">
      <c r="A26" s="143"/>
      <c r="B26" s="117">
        <v>1</v>
      </c>
      <c r="C26" s="105">
        <v>4</v>
      </c>
      <c r="D26" s="107">
        <v>6.7332000000000001</v>
      </c>
      <c r="E26" s="107">
        <v>6.2700000000000005</v>
      </c>
      <c r="F26" s="123">
        <v>7.13</v>
      </c>
      <c r="G26" s="156">
        <v>7.48</v>
      </c>
      <c r="H26" s="157">
        <v>6</v>
      </c>
      <c r="I26" s="107">
        <v>6.8000000000000007</v>
      </c>
      <c r="J26" s="123">
        <v>6.7359793814433004</v>
      </c>
      <c r="K26" s="123">
        <v>6.76</v>
      </c>
      <c r="L26" s="109">
        <v>6.7245038586318069</v>
      </c>
      <c r="M26" s="109">
        <v>6.58</v>
      </c>
      <c r="N26" s="109">
        <v>6.84</v>
      </c>
      <c r="O26" s="109">
        <v>6.9176000000000002</v>
      </c>
      <c r="P26" s="109">
        <v>6.72</v>
      </c>
      <c r="Q26" s="109">
        <v>6.9592530722413395</v>
      </c>
      <c r="R26" s="109">
        <v>6.8947999999999992</v>
      </c>
      <c r="S26" s="109">
        <v>6.63</v>
      </c>
      <c r="T26" s="166"/>
      <c r="U26" s="2"/>
      <c r="V26" s="2"/>
      <c r="W26" s="2"/>
      <c r="X26" s="2"/>
      <c r="Y26" s="135">
        <v>6.7762142455664431</v>
      </c>
    </row>
    <row r="27" spans="1:25">
      <c r="A27" s="143"/>
      <c r="B27" s="117">
        <v>1</v>
      </c>
      <c r="C27" s="105">
        <v>5</v>
      </c>
      <c r="D27" s="107">
        <v>6.6870000000000003</v>
      </c>
      <c r="E27" s="107">
        <v>6.5600000000000005</v>
      </c>
      <c r="F27" s="107">
        <v>7.04</v>
      </c>
      <c r="G27" s="156">
        <v>7.4900000000000011</v>
      </c>
      <c r="H27" s="156">
        <v>5.99</v>
      </c>
      <c r="I27" s="107">
        <v>6.94</v>
      </c>
      <c r="J27" s="107">
        <v>6.8117412935323403</v>
      </c>
      <c r="K27" s="107">
        <v>6.59</v>
      </c>
      <c r="L27" s="107">
        <v>6.7656615395951318</v>
      </c>
      <c r="M27" s="107">
        <v>6.43</v>
      </c>
      <c r="N27" s="107">
        <v>6.8900000000000006</v>
      </c>
      <c r="O27" s="107">
        <v>6.8585999999999991</v>
      </c>
      <c r="P27" s="107">
        <v>6.64</v>
      </c>
      <c r="Q27" s="107">
        <v>6.9513945488224458</v>
      </c>
      <c r="R27" s="107">
        <v>6.9124000000000008</v>
      </c>
      <c r="S27" s="107">
        <v>6.5700000000000012</v>
      </c>
      <c r="T27" s="166"/>
      <c r="U27" s="2"/>
      <c r="V27" s="2"/>
      <c r="W27" s="2"/>
      <c r="X27" s="2"/>
      <c r="Y27" s="136"/>
    </row>
    <row r="28" spans="1:25">
      <c r="A28" s="143"/>
      <c r="B28" s="117">
        <v>1</v>
      </c>
      <c r="C28" s="105">
        <v>6</v>
      </c>
      <c r="D28" s="107">
        <v>6.68</v>
      </c>
      <c r="E28" s="107">
        <v>6.5100000000000007</v>
      </c>
      <c r="F28" s="107">
        <v>7.03</v>
      </c>
      <c r="G28" s="156">
        <v>7.44</v>
      </c>
      <c r="H28" s="156">
        <v>6.36</v>
      </c>
      <c r="I28" s="107">
        <v>6.8900000000000006</v>
      </c>
      <c r="J28" s="107">
        <v>6.7246078431372496</v>
      </c>
      <c r="K28" s="107">
        <v>6.68</v>
      </c>
      <c r="L28" s="107">
        <v>6.644392992126134</v>
      </c>
      <c r="M28" s="107">
        <v>6.41</v>
      </c>
      <c r="N28" s="107">
        <v>6.74</v>
      </c>
      <c r="O28" s="107">
        <v>6.8372000000000002</v>
      </c>
      <c r="P28" s="107">
        <v>6.5700000000000012</v>
      </c>
      <c r="Q28" s="107">
        <v>6.9489360148187407</v>
      </c>
      <c r="R28" s="107">
        <v>6.9173</v>
      </c>
      <c r="S28" s="107">
        <v>6.61</v>
      </c>
      <c r="T28" s="166"/>
      <c r="U28" s="2"/>
      <c r="V28" s="2"/>
      <c r="W28" s="2"/>
      <c r="X28" s="2"/>
      <c r="Y28" s="136"/>
    </row>
    <row r="29" spans="1:25">
      <c r="A29" s="143"/>
      <c r="B29" s="118" t="s">
        <v>185</v>
      </c>
      <c r="C29" s="110"/>
      <c r="D29" s="124">
        <v>6.7452333333333341</v>
      </c>
      <c r="E29" s="124">
        <v>6.5483333333333329</v>
      </c>
      <c r="F29" s="124">
        <v>7.0316666666666672</v>
      </c>
      <c r="G29" s="124">
        <v>7.4050000000000002</v>
      </c>
      <c r="H29" s="124">
        <v>6.0650000000000004</v>
      </c>
      <c r="I29" s="124">
        <v>6.8116666666666665</v>
      </c>
      <c r="J29" s="124">
        <v>6.7432774084873879</v>
      </c>
      <c r="K29" s="124">
        <v>6.671666666666666</v>
      </c>
      <c r="L29" s="124">
        <v>6.6859741922724689</v>
      </c>
      <c r="M29" s="124">
        <v>6.580000000000001</v>
      </c>
      <c r="N29" s="124">
        <v>6.870000000000001</v>
      </c>
      <c r="O29" s="124">
        <v>6.8971666666666671</v>
      </c>
      <c r="P29" s="124">
        <v>6.6999999999999993</v>
      </c>
      <c r="Q29" s="124">
        <v>6.9562311705036661</v>
      </c>
      <c r="R29" s="124">
        <v>6.9011166666666668</v>
      </c>
      <c r="S29" s="124">
        <v>6.6783333333333337</v>
      </c>
      <c r="T29" s="166"/>
      <c r="U29" s="2"/>
      <c r="V29" s="2"/>
      <c r="W29" s="2"/>
      <c r="X29" s="2"/>
      <c r="Y29" s="136"/>
    </row>
    <row r="30" spans="1:25">
      <c r="A30" s="143"/>
      <c r="B30" s="2" t="s">
        <v>186</v>
      </c>
      <c r="C30" s="137"/>
      <c r="D30" s="109">
        <v>6.7187000000000001</v>
      </c>
      <c r="E30" s="109">
        <v>6.54</v>
      </c>
      <c r="F30" s="109">
        <v>7.0350000000000001</v>
      </c>
      <c r="G30" s="109">
        <v>7.4600000000000009</v>
      </c>
      <c r="H30" s="109">
        <v>6.01</v>
      </c>
      <c r="I30" s="109">
        <v>6.83</v>
      </c>
      <c r="J30" s="109">
        <v>6.730293612290275</v>
      </c>
      <c r="K30" s="109">
        <v>6.665</v>
      </c>
      <c r="L30" s="109">
        <v>6.6795291500226401</v>
      </c>
      <c r="M30" s="109">
        <v>6.5049999999999999</v>
      </c>
      <c r="N30" s="109">
        <v>6.8849999999999998</v>
      </c>
      <c r="O30" s="109">
        <v>6.8886000000000003</v>
      </c>
      <c r="P30" s="109">
        <v>6.68</v>
      </c>
      <c r="Q30" s="109">
        <v>6.9510987192378995</v>
      </c>
      <c r="R30" s="109">
        <v>6.9036</v>
      </c>
      <c r="S30" s="109">
        <v>6.67</v>
      </c>
      <c r="T30" s="166"/>
      <c r="U30" s="2"/>
      <c r="V30" s="2"/>
      <c r="W30" s="2"/>
      <c r="X30" s="2"/>
      <c r="Y30" s="136"/>
    </row>
    <row r="31" spans="1:25">
      <c r="A31" s="143"/>
      <c r="B31" s="2" t="s">
        <v>187</v>
      </c>
      <c r="C31" s="137"/>
      <c r="D31" s="125">
        <v>7.1547149954884259E-2</v>
      </c>
      <c r="E31" s="125">
        <v>0.17747300264171606</v>
      </c>
      <c r="F31" s="125">
        <v>7.7049767466662172E-2</v>
      </c>
      <c r="G31" s="125">
        <v>0.1851215816699931</v>
      </c>
      <c r="H31" s="125">
        <v>0.18425525772688292</v>
      </c>
      <c r="I31" s="125">
        <v>0.12432484332049927</v>
      </c>
      <c r="J31" s="125">
        <v>7.8689492164084052E-2</v>
      </c>
      <c r="K31" s="125">
        <v>7.6789756261279124E-2</v>
      </c>
      <c r="L31" s="125">
        <v>5.3100641381192769E-2</v>
      </c>
      <c r="M31" s="125">
        <v>0.20218803129760188</v>
      </c>
      <c r="N31" s="125">
        <v>7.4833147735478486E-2</v>
      </c>
      <c r="O31" s="125">
        <v>5.413016411084149E-2</v>
      </c>
      <c r="P31" s="125">
        <v>0.1732050807568874</v>
      </c>
      <c r="Q31" s="125">
        <v>1.1417266106231094E-2</v>
      </c>
      <c r="R31" s="125">
        <v>4.9329602336392844E-2</v>
      </c>
      <c r="S31" s="125">
        <v>9.0424922818140033E-2</v>
      </c>
      <c r="T31" s="166"/>
      <c r="U31" s="2"/>
      <c r="V31" s="2"/>
      <c r="W31" s="2"/>
      <c r="X31" s="2"/>
      <c r="Y31" s="138"/>
    </row>
    <row r="32" spans="1:25">
      <c r="A32" s="143"/>
      <c r="B32" s="2" t="s">
        <v>96</v>
      </c>
      <c r="C32" s="137"/>
      <c r="D32" s="111">
        <v>1.0607068194559751E-2</v>
      </c>
      <c r="E32" s="111">
        <v>2.7102011093161019E-2</v>
      </c>
      <c r="F32" s="111">
        <v>1.0957539815121427E-2</v>
      </c>
      <c r="G32" s="111">
        <v>2.4999538375421078E-2</v>
      </c>
      <c r="H32" s="111">
        <v>3.0380091958265937E-2</v>
      </c>
      <c r="I32" s="111">
        <v>1.8251750915659302E-2</v>
      </c>
      <c r="J32" s="111">
        <v>1.166932448382473E-2</v>
      </c>
      <c r="K32" s="111">
        <v>1.1509831065892451E-2</v>
      </c>
      <c r="L32" s="111">
        <v>7.9420948771482779E-3</v>
      </c>
      <c r="M32" s="111">
        <v>3.0727664330942529E-2</v>
      </c>
      <c r="N32" s="111">
        <v>1.0892743484058002E-2</v>
      </c>
      <c r="O32" s="111">
        <v>7.8481740005569654E-3</v>
      </c>
      <c r="P32" s="111">
        <v>2.5851504590580211E-2</v>
      </c>
      <c r="Q32" s="111">
        <v>1.6413005586478268E-3</v>
      </c>
      <c r="R32" s="111">
        <v>7.1480609181209095E-3</v>
      </c>
      <c r="S32" s="111">
        <v>1.3540043346863992E-2</v>
      </c>
      <c r="T32" s="166"/>
      <c r="U32" s="2"/>
      <c r="V32" s="2"/>
      <c r="W32" s="2"/>
      <c r="X32" s="2"/>
      <c r="Y32" s="139"/>
    </row>
    <row r="33" spans="1:25">
      <c r="A33" s="143"/>
      <c r="B33" s="119" t="s">
        <v>188</v>
      </c>
      <c r="C33" s="137"/>
      <c r="D33" s="111">
        <v>-4.5720089581552381E-3</v>
      </c>
      <c r="E33" s="111">
        <v>-3.3629531767270904E-2</v>
      </c>
      <c r="F33" s="111">
        <v>3.7698397931759997E-2</v>
      </c>
      <c r="G33" s="111">
        <v>9.2793074664804243E-2</v>
      </c>
      <c r="H33" s="111">
        <v>-0.10495746146630147</v>
      </c>
      <c r="I33" s="111">
        <v>5.2318919997871305E-3</v>
      </c>
      <c r="J33" s="111">
        <v>-4.860654620034377E-3</v>
      </c>
      <c r="K33" s="111">
        <v>-1.5428611775104462E-2</v>
      </c>
      <c r="L33" s="111">
        <v>-1.3317178298047017E-2</v>
      </c>
      <c r="M33" s="111">
        <v>-2.8956322580092841E-2</v>
      </c>
      <c r="N33" s="111">
        <v>1.3840435239325544E-2</v>
      </c>
      <c r="O33" s="111">
        <v>1.7849556805167532E-2</v>
      </c>
      <c r="P33" s="111">
        <v>-1.1247319344471651E-2</v>
      </c>
      <c r="Q33" s="111">
        <v>2.6566002551499102E-2</v>
      </c>
      <c r="R33" s="111">
        <v>1.8432478161673371E-2</v>
      </c>
      <c r="S33" s="111">
        <v>-1.4444778262014291E-2</v>
      </c>
      <c r="T33" s="166"/>
      <c r="U33" s="2"/>
      <c r="V33" s="2"/>
      <c r="W33" s="2"/>
      <c r="X33" s="2"/>
      <c r="Y33" s="139"/>
    </row>
    <row r="34" spans="1:25">
      <c r="B34" s="149"/>
      <c r="C34" s="118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</row>
    <row r="35" spans="1:25">
      <c r="B35" s="153" t="s">
        <v>331</v>
      </c>
      <c r="Y35" s="135" t="s">
        <v>67</v>
      </c>
    </row>
    <row r="36" spans="1:25">
      <c r="A36" s="126" t="s">
        <v>7</v>
      </c>
      <c r="B36" s="116" t="s">
        <v>141</v>
      </c>
      <c r="C36" s="113" t="s">
        <v>142</v>
      </c>
      <c r="D36" s="114" t="s">
        <v>165</v>
      </c>
      <c r="E36" s="115" t="s">
        <v>165</v>
      </c>
      <c r="F36" s="115" t="s">
        <v>165</v>
      </c>
      <c r="G36" s="115" t="s">
        <v>165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15" t="s">
        <v>165</v>
      </c>
      <c r="M36" s="115" t="s">
        <v>165</v>
      </c>
      <c r="N36" s="115" t="s">
        <v>165</v>
      </c>
      <c r="O36" s="115" t="s">
        <v>165</v>
      </c>
      <c r="P36" s="115" t="s">
        <v>165</v>
      </c>
      <c r="Q36" s="115" t="s">
        <v>165</v>
      </c>
      <c r="R36" s="115" t="s">
        <v>165</v>
      </c>
      <c r="S36" s="115" t="s">
        <v>165</v>
      </c>
      <c r="T36" s="115" t="s">
        <v>165</v>
      </c>
      <c r="U36" s="166"/>
      <c r="V36" s="2"/>
      <c r="W36" s="2"/>
      <c r="X36" s="2"/>
      <c r="Y36" s="135">
        <v>1</v>
      </c>
    </row>
    <row r="37" spans="1:25">
      <c r="A37" s="143"/>
      <c r="B37" s="117" t="s">
        <v>166</v>
      </c>
      <c r="C37" s="105" t="s">
        <v>166</v>
      </c>
      <c r="D37" s="164" t="s">
        <v>167</v>
      </c>
      <c r="E37" s="165" t="s">
        <v>168</v>
      </c>
      <c r="F37" s="165" t="s">
        <v>169</v>
      </c>
      <c r="G37" s="165" t="s">
        <v>170</v>
      </c>
      <c r="H37" s="165" t="s">
        <v>171</v>
      </c>
      <c r="I37" s="165" t="s">
        <v>172</v>
      </c>
      <c r="J37" s="165" t="s">
        <v>173</v>
      </c>
      <c r="K37" s="165" t="s">
        <v>174</v>
      </c>
      <c r="L37" s="165" t="s">
        <v>175</v>
      </c>
      <c r="M37" s="165" t="s">
        <v>176</v>
      </c>
      <c r="N37" s="165" t="s">
        <v>177</v>
      </c>
      <c r="O37" s="165" t="s">
        <v>178</v>
      </c>
      <c r="P37" s="165" t="s">
        <v>179</v>
      </c>
      <c r="Q37" s="165" t="s">
        <v>180</v>
      </c>
      <c r="R37" s="165" t="s">
        <v>181</v>
      </c>
      <c r="S37" s="165" t="s">
        <v>190</v>
      </c>
      <c r="T37" s="165" t="s">
        <v>182</v>
      </c>
      <c r="U37" s="166"/>
      <c r="V37" s="2"/>
      <c r="W37" s="2"/>
      <c r="X37" s="2"/>
      <c r="Y37" s="135" t="s">
        <v>3</v>
      </c>
    </row>
    <row r="38" spans="1:25">
      <c r="A38" s="143"/>
      <c r="B38" s="117"/>
      <c r="C38" s="105"/>
      <c r="D38" s="106" t="s">
        <v>183</v>
      </c>
      <c r="E38" s="107" t="s">
        <v>183</v>
      </c>
      <c r="F38" s="107" t="s">
        <v>144</v>
      </c>
      <c r="G38" s="107" t="s">
        <v>183</v>
      </c>
      <c r="H38" s="107" t="s">
        <v>144</v>
      </c>
      <c r="I38" s="107" t="s">
        <v>183</v>
      </c>
      <c r="J38" s="107" t="s">
        <v>183</v>
      </c>
      <c r="K38" s="107" t="s">
        <v>184</v>
      </c>
      <c r="L38" s="107" t="s">
        <v>183</v>
      </c>
      <c r="M38" s="107" t="s">
        <v>184</v>
      </c>
      <c r="N38" s="107" t="s">
        <v>183</v>
      </c>
      <c r="O38" s="107" t="s">
        <v>183</v>
      </c>
      <c r="P38" s="107" t="s">
        <v>183</v>
      </c>
      <c r="Q38" s="107" t="s">
        <v>144</v>
      </c>
      <c r="R38" s="107" t="s">
        <v>183</v>
      </c>
      <c r="S38" s="107" t="s">
        <v>183</v>
      </c>
      <c r="T38" s="107" t="s">
        <v>144</v>
      </c>
      <c r="U38" s="166"/>
      <c r="V38" s="2"/>
      <c r="W38" s="2"/>
      <c r="X38" s="2"/>
      <c r="Y38" s="135">
        <v>1</v>
      </c>
    </row>
    <row r="39" spans="1:25">
      <c r="A39" s="143"/>
      <c r="B39" s="117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66"/>
      <c r="V39" s="2"/>
      <c r="W39" s="2"/>
      <c r="X39" s="2"/>
      <c r="Y39" s="135">
        <v>2</v>
      </c>
    </row>
    <row r="40" spans="1:25">
      <c r="A40" s="143"/>
      <c r="B40" s="116">
        <v>1</v>
      </c>
      <c r="C40" s="112">
        <v>1</v>
      </c>
      <c r="D40" s="211">
        <v>20</v>
      </c>
      <c r="E40" s="211">
        <v>16</v>
      </c>
      <c r="F40" s="212">
        <v>17</v>
      </c>
      <c r="G40" s="211">
        <v>19</v>
      </c>
      <c r="H40" s="213">
        <v>22</v>
      </c>
      <c r="I40" s="211">
        <v>12.3</v>
      </c>
      <c r="J40" s="212">
        <v>16.5</v>
      </c>
      <c r="K40" s="211">
        <v>15.8570048309179</v>
      </c>
      <c r="L40" s="211">
        <v>16.600000000000001</v>
      </c>
      <c r="M40" s="214">
        <v>13.046803917913307</v>
      </c>
      <c r="N40" s="211">
        <v>18</v>
      </c>
      <c r="O40" s="211">
        <v>16.2</v>
      </c>
      <c r="P40" s="211">
        <v>16.8</v>
      </c>
      <c r="Q40" s="215">
        <v>23</v>
      </c>
      <c r="R40" s="211">
        <v>17.5</v>
      </c>
      <c r="S40" s="214">
        <v>23</v>
      </c>
      <c r="T40" s="211">
        <v>14</v>
      </c>
      <c r="U40" s="216"/>
      <c r="V40" s="217"/>
      <c r="W40" s="217"/>
      <c r="X40" s="217"/>
      <c r="Y40" s="218">
        <v>1</v>
      </c>
    </row>
    <row r="41" spans="1:25">
      <c r="A41" s="143"/>
      <c r="B41" s="117">
        <v>1</v>
      </c>
      <c r="C41" s="105">
        <v>2</v>
      </c>
      <c r="D41" s="219">
        <v>17</v>
      </c>
      <c r="E41" s="219">
        <v>17</v>
      </c>
      <c r="F41" s="220">
        <v>15</v>
      </c>
      <c r="G41" s="219">
        <v>15</v>
      </c>
      <c r="H41" s="221">
        <v>24</v>
      </c>
      <c r="I41" s="219">
        <v>14.5</v>
      </c>
      <c r="J41" s="220">
        <v>17.3</v>
      </c>
      <c r="K41" s="219">
        <v>16.269892473118301</v>
      </c>
      <c r="L41" s="219">
        <v>15.400000000000002</v>
      </c>
      <c r="M41" s="222">
        <v>13.244235399425246</v>
      </c>
      <c r="N41" s="219">
        <v>17</v>
      </c>
      <c r="O41" s="219">
        <v>16.2</v>
      </c>
      <c r="P41" s="219">
        <v>16.2</v>
      </c>
      <c r="Q41" s="219">
        <v>18</v>
      </c>
      <c r="R41" s="219">
        <v>18.2</v>
      </c>
      <c r="S41" s="222">
        <v>23</v>
      </c>
      <c r="T41" s="219">
        <v>16</v>
      </c>
      <c r="U41" s="216"/>
      <c r="V41" s="217"/>
      <c r="W41" s="217"/>
      <c r="X41" s="217"/>
      <c r="Y41" s="218">
        <v>19</v>
      </c>
    </row>
    <row r="42" spans="1:25">
      <c r="A42" s="143"/>
      <c r="B42" s="117">
        <v>1</v>
      </c>
      <c r="C42" s="105">
        <v>3</v>
      </c>
      <c r="D42" s="219">
        <v>17</v>
      </c>
      <c r="E42" s="219">
        <v>17</v>
      </c>
      <c r="F42" s="220">
        <v>15</v>
      </c>
      <c r="G42" s="219">
        <v>17</v>
      </c>
      <c r="H42" s="221">
        <v>18</v>
      </c>
      <c r="I42" s="219">
        <v>15.6</v>
      </c>
      <c r="J42" s="220">
        <v>16.899999999999999</v>
      </c>
      <c r="K42" s="220">
        <v>15.918085106383</v>
      </c>
      <c r="L42" s="223">
        <v>16.7</v>
      </c>
      <c r="M42" s="221">
        <v>13.785708868544296</v>
      </c>
      <c r="N42" s="223">
        <v>18</v>
      </c>
      <c r="O42" s="223">
        <v>16.3</v>
      </c>
      <c r="P42" s="223">
        <v>16.600000000000001</v>
      </c>
      <c r="Q42" s="223">
        <v>16</v>
      </c>
      <c r="R42" s="223">
        <v>17.8</v>
      </c>
      <c r="S42" s="221">
        <v>20</v>
      </c>
      <c r="T42" s="224">
        <v>17</v>
      </c>
      <c r="U42" s="216"/>
      <c r="V42" s="217"/>
      <c r="W42" s="217"/>
      <c r="X42" s="217"/>
      <c r="Y42" s="218">
        <v>16</v>
      </c>
    </row>
    <row r="43" spans="1:25">
      <c r="A43" s="143"/>
      <c r="B43" s="117">
        <v>1</v>
      </c>
      <c r="C43" s="105">
        <v>4</v>
      </c>
      <c r="D43" s="219">
        <v>18</v>
      </c>
      <c r="E43" s="219">
        <v>17</v>
      </c>
      <c r="F43" s="220">
        <v>13</v>
      </c>
      <c r="G43" s="219">
        <v>16</v>
      </c>
      <c r="H43" s="221">
        <v>22</v>
      </c>
      <c r="I43" s="219">
        <v>16.5</v>
      </c>
      <c r="J43" s="220">
        <v>16.399999999999999</v>
      </c>
      <c r="K43" s="220">
        <v>16.174226804123698</v>
      </c>
      <c r="L43" s="223">
        <v>16</v>
      </c>
      <c r="M43" s="221">
        <v>12.492408156369597</v>
      </c>
      <c r="N43" s="223">
        <v>17</v>
      </c>
      <c r="O43" s="223">
        <v>16.3</v>
      </c>
      <c r="P43" s="223">
        <v>16.2</v>
      </c>
      <c r="Q43" s="223">
        <v>12</v>
      </c>
      <c r="R43" s="223">
        <v>16.899999999999999</v>
      </c>
      <c r="S43" s="221">
        <v>22</v>
      </c>
      <c r="T43" s="219">
        <v>14</v>
      </c>
      <c r="U43" s="216"/>
      <c r="V43" s="217"/>
      <c r="W43" s="217"/>
      <c r="X43" s="217"/>
      <c r="Y43" s="218">
        <v>16.309840948918204</v>
      </c>
    </row>
    <row r="44" spans="1:25">
      <c r="A44" s="143"/>
      <c r="B44" s="117">
        <v>1</v>
      </c>
      <c r="C44" s="105">
        <v>5</v>
      </c>
      <c r="D44" s="219">
        <v>20</v>
      </c>
      <c r="E44" s="219">
        <v>17</v>
      </c>
      <c r="F44" s="219">
        <v>20</v>
      </c>
      <c r="G44" s="219">
        <v>15</v>
      </c>
      <c r="H44" s="222">
        <v>18</v>
      </c>
      <c r="I44" s="219">
        <v>17.2</v>
      </c>
      <c r="J44" s="219">
        <v>16.5</v>
      </c>
      <c r="K44" s="219">
        <v>16.278606965174099</v>
      </c>
      <c r="L44" s="219">
        <v>16.100000000000001</v>
      </c>
      <c r="M44" s="222">
        <v>13.111510703869129</v>
      </c>
      <c r="N44" s="219">
        <v>17</v>
      </c>
      <c r="O44" s="219">
        <v>16.100000000000001</v>
      </c>
      <c r="P44" s="219">
        <v>16.600000000000001</v>
      </c>
      <c r="Q44" s="219">
        <v>16</v>
      </c>
      <c r="R44" s="219">
        <v>15.7</v>
      </c>
      <c r="S44" s="222">
        <v>19</v>
      </c>
      <c r="T44" s="219">
        <v>13</v>
      </c>
      <c r="U44" s="216"/>
      <c r="V44" s="217"/>
      <c r="W44" s="217"/>
      <c r="X44" s="217"/>
      <c r="Y44" s="225"/>
    </row>
    <row r="45" spans="1:25">
      <c r="A45" s="143"/>
      <c r="B45" s="117">
        <v>1</v>
      </c>
      <c r="C45" s="105">
        <v>6</v>
      </c>
      <c r="D45" s="219">
        <v>18</v>
      </c>
      <c r="E45" s="219">
        <v>18</v>
      </c>
      <c r="F45" s="219">
        <v>13</v>
      </c>
      <c r="G45" s="219">
        <v>16</v>
      </c>
      <c r="H45" s="222">
        <v>17</v>
      </c>
      <c r="I45" s="219">
        <v>14.6</v>
      </c>
      <c r="J45" s="219">
        <v>16.100000000000001</v>
      </c>
      <c r="K45" s="219">
        <v>15.9088235294118</v>
      </c>
      <c r="L45" s="219">
        <v>15.9</v>
      </c>
      <c r="M45" s="222">
        <v>13.2540811235276</v>
      </c>
      <c r="N45" s="219">
        <v>16</v>
      </c>
      <c r="O45" s="224">
        <v>15.6</v>
      </c>
      <c r="P45" s="219">
        <v>15.8</v>
      </c>
      <c r="Q45" s="219">
        <v>19</v>
      </c>
      <c r="R45" s="219">
        <v>16.5</v>
      </c>
      <c r="S45" s="222">
        <v>20</v>
      </c>
      <c r="T45" s="219">
        <v>14</v>
      </c>
      <c r="U45" s="216"/>
      <c r="V45" s="217"/>
      <c r="W45" s="217"/>
      <c r="X45" s="217"/>
      <c r="Y45" s="225"/>
    </row>
    <row r="46" spans="1:25">
      <c r="A46" s="143"/>
      <c r="B46" s="118" t="s">
        <v>185</v>
      </c>
      <c r="C46" s="110"/>
      <c r="D46" s="226">
        <v>18.333333333333332</v>
      </c>
      <c r="E46" s="226">
        <v>17</v>
      </c>
      <c r="F46" s="226">
        <v>15.5</v>
      </c>
      <c r="G46" s="226">
        <v>16.333333333333332</v>
      </c>
      <c r="H46" s="226">
        <v>20.166666666666668</v>
      </c>
      <c r="I46" s="226">
        <v>15.116666666666665</v>
      </c>
      <c r="J46" s="226">
        <v>16.616666666666664</v>
      </c>
      <c r="K46" s="226">
        <v>16.067773284854802</v>
      </c>
      <c r="L46" s="226">
        <v>16.116666666666671</v>
      </c>
      <c r="M46" s="226">
        <v>13.155791361608197</v>
      </c>
      <c r="N46" s="226">
        <v>17.166666666666668</v>
      </c>
      <c r="O46" s="226">
        <v>16.116666666666664</v>
      </c>
      <c r="P46" s="226">
        <v>16.366666666666667</v>
      </c>
      <c r="Q46" s="226">
        <v>17.333333333333332</v>
      </c>
      <c r="R46" s="226">
        <v>17.100000000000001</v>
      </c>
      <c r="S46" s="226">
        <v>21.166666666666668</v>
      </c>
      <c r="T46" s="226">
        <v>14.666666666666666</v>
      </c>
      <c r="U46" s="216"/>
      <c r="V46" s="217"/>
      <c r="W46" s="217"/>
      <c r="X46" s="217"/>
      <c r="Y46" s="225"/>
    </row>
    <row r="47" spans="1:25">
      <c r="A47" s="143"/>
      <c r="B47" s="2" t="s">
        <v>186</v>
      </c>
      <c r="C47" s="137"/>
      <c r="D47" s="223">
        <v>18</v>
      </c>
      <c r="E47" s="223">
        <v>17</v>
      </c>
      <c r="F47" s="223">
        <v>15</v>
      </c>
      <c r="G47" s="223">
        <v>16</v>
      </c>
      <c r="H47" s="223">
        <v>20</v>
      </c>
      <c r="I47" s="223">
        <v>15.1</v>
      </c>
      <c r="J47" s="223">
        <v>16.5</v>
      </c>
      <c r="K47" s="223">
        <v>16.046155955253347</v>
      </c>
      <c r="L47" s="223">
        <v>16.05</v>
      </c>
      <c r="M47" s="223">
        <v>13.177873051647188</v>
      </c>
      <c r="N47" s="223">
        <v>17</v>
      </c>
      <c r="O47" s="223">
        <v>16.2</v>
      </c>
      <c r="P47" s="223">
        <v>16.399999999999999</v>
      </c>
      <c r="Q47" s="223">
        <v>17</v>
      </c>
      <c r="R47" s="223">
        <v>17.2</v>
      </c>
      <c r="S47" s="223">
        <v>21</v>
      </c>
      <c r="T47" s="223">
        <v>14</v>
      </c>
      <c r="U47" s="216"/>
      <c r="V47" s="217"/>
      <c r="W47" s="217"/>
      <c r="X47" s="217"/>
      <c r="Y47" s="225"/>
    </row>
    <row r="48" spans="1:25">
      <c r="A48" s="143"/>
      <c r="B48" s="2" t="s">
        <v>187</v>
      </c>
      <c r="C48" s="137"/>
      <c r="D48" s="109">
        <v>1.3662601021279464</v>
      </c>
      <c r="E48" s="109">
        <v>0.63245553203367588</v>
      </c>
      <c r="F48" s="109">
        <v>2.6645825188948455</v>
      </c>
      <c r="G48" s="109">
        <v>1.5055453054181622</v>
      </c>
      <c r="H48" s="109">
        <v>2.8577380332470463</v>
      </c>
      <c r="I48" s="109">
        <v>1.7359915514387643</v>
      </c>
      <c r="J48" s="109">
        <v>0.42150523919242866</v>
      </c>
      <c r="K48" s="109">
        <v>0.19428344010262774</v>
      </c>
      <c r="L48" s="109">
        <v>0.47923550230201656</v>
      </c>
      <c r="M48" s="109">
        <v>0.41670027770418772</v>
      </c>
      <c r="N48" s="109">
        <v>0.752772652709081</v>
      </c>
      <c r="O48" s="109">
        <v>0.26394443859772232</v>
      </c>
      <c r="P48" s="109">
        <v>0.36696957185394402</v>
      </c>
      <c r="Q48" s="109">
        <v>3.6696957185394337</v>
      </c>
      <c r="R48" s="109">
        <v>0.91869472622846837</v>
      </c>
      <c r="S48" s="109">
        <v>1.7224014243685084</v>
      </c>
      <c r="T48" s="109">
        <v>1.505545305418162</v>
      </c>
      <c r="U48" s="227"/>
      <c r="V48" s="228"/>
      <c r="W48" s="228"/>
      <c r="X48" s="228"/>
      <c r="Y48" s="136"/>
    </row>
    <row r="49" spans="1:25">
      <c r="A49" s="143"/>
      <c r="B49" s="2" t="s">
        <v>96</v>
      </c>
      <c r="C49" s="137"/>
      <c r="D49" s="111">
        <v>7.452327829788799E-2</v>
      </c>
      <c r="E49" s="111">
        <v>3.7203266590216229E-2</v>
      </c>
      <c r="F49" s="111">
        <v>0.17190854960611907</v>
      </c>
      <c r="G49" s="111">
        <v>9.217624318886708E-2</v>
      </c>
      <c r="H49" s="111">
        <v>0.14170601817753947</v>
      </c>
      <c r="I49" s="111">
        <v>0.11483957341381021</v>
      </c>
      <c r="J49" s="111">
        <v>2.5366413592322692E-2</v>
      </c>
      <c r="K49" s="111">
        <v>1.2091497474995858E-2</v>
      </c>
      <c r="L49" s="111">
        <v>2.9735398281407432E-2</v>
      </c>
      <c r="M49" s="111">
        <v>3.167428444633294E-2</v>
      </c>
      <c r="N49" s="111">
        <v>4.3850834138393066E-2</v>
      </c>
      <c r="O49" s="111">
        <v>1.6377110978142029E-2</v>
      </c>
      <c r="P49" s="111">
        <v>2.2421766101055642E-2</v>
      </c>
      <c r="Q49" s="111">
        <v>0.21171321453112119</v>
      </c>
      <c r="R49" s="111">
        <v>5.3724837791138499E-2</v>
      </c>
      <c r="S49" s="111">
        <v>8.1373295639457083E-2</v>
      </c>
      <c r="T49" s="111">
        <v>0.10265081627851105</v>
      </c>
      <c r="U49" s="166"/>
      <c r="V49" s="2"/>
      <c r="W49" s="2"/>
      <c r="X49" s="2"/>
      <c r="Y49" s="139"/>
    </row>
    <row r="50" spans="1:25">
      <c r="A50" s="143"/>
      <c r="B50" s="119" t="s">
        <v>188</v>
      </c>
      <c r="C50" s="137"/>
      <c r="D50" s="111">
        <v>0.12406573373416885</v>
      </c>
      <c r="E50" s="111">
        <v>4.2315498553501918E-2</v>
      </c>
      <c r="F50" s="111">
        <v>-4.9653516024748212E-2</v>
      </c>
      <c r="G50" s="111">
        <v>1.4403809631684528E-3</v>
      </c>
      <c r="H50" s="111">
        <v>0.23647230710758582</v>
      </c>
      <c r="I50" s="111">
        <v>-7.3156708639189993E-2</v>
      </c>
      <c r="J50" s="111">
        <v>1.8812305939060137E-2</v>
      </c>
      <c r="K50" s="111">
        <v>-1.4841816350113279E-2</v>
      </c>
      <c r="L50" s="111">
        <v>-1.1844032253689463E-2</v>
      </c>
      <c r="M50" s="111">
        <v>-0.19338322165055866</v>
      </c>
      <c r="N50" s="111">
        <v>5.253427795108534E-2</v>
      </c>
      <c r="O50" s="111">
        <v>-1.1844032253689907E-2</v>
      </c>
      <c r="P50" s="111">
        <v>3.4841368426852259E-3</v>
      </c>
      <c r="Q50" s="111">
        <v>6.2753057348668539E-2</v>
      </c>
      <c r="R50" s="111">
        <v>4.8446766192052015E-2</v>
      </c>
      <c r="S50" s="111">
        <v>0.29778498349308591</v>
      </c>
      <c r="T50" s="111">
        <v>-0.10074741301266499</v>
      </c>
      <c r="U50" s="166"/>
      <c r="V50" s="2"/>
      <c r="W50" s="2"/>
      <c r="X50" s="2"/>
      <c r="Y50" s="139"/>
    </row>
    <row r="51" spans="1:25">
      <c r="B51" s="149"/>
      <c r="C51" s="118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5">
      <c r="B52" s="153" t="s">
        <v>332</v>
      </c>
      <c r="Y52" s="135" t="s">
        <v>199</v>
      </c>
    </row>
    <row r="53" spans="1:25">
      <c r="A53" s="126" t="s">
        <v>113</v>
      </c>
      <c r="B53" s="116" t="s">
        <v>141</v>
      </c>
      <c r="C53" s="113" t="s">
        <v>142</v>
      </c>
      <c r="D53" s="114" t="s">
        <v>165</v>
      </c>
      <c r="E53" s="16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5">
        <v>1</v>
      </c>
    </row>
    <row r="54" spans="1:25">
      <c r="A54" s="143"/>
      <c r="B54" s="117" t="s">
        <v>166</v>
      </c>
      <c r="C54" s="105" t="s">
        <v>166</v>
      </c>
      <c r="D54" s="164" t="s">
        <v>170</v>
      </c>
      <c r="E54" s="16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5" t="s">
        <v>3</v>
      </c>
    </row>
    <row r="55" spans="1:25">
      <c r="A55" s="143"/>
      <c r="B55" s="117"/>
      <c r="C55" s="105"/>
      <c r="D55" s="106" t="s">
        <v>183</v>
      </c>
      <c r="E55" s="16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5">
        <v>3</v>
      </c>
    </row>
    <row r="56" spans="1:25">
      <c r="A56" s="143"/>
      <c r="B56" s="117"/>
      <c r="C56" s="105"/>
      <c r="D56" s="132"/>
      <c r="E56" s="16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5">
        <v>3</v>
      </c>
    </row>
    <row r="57" spans="1:25">
      <c r="A57" s="143"/>
      <c r="B57" s="116">
        <v>1</v>
      </c>
      <c r="C57" s="112">
        <v>1</v>
      </c>
      <c r="D57" s="198" t="s">
        <v>134</v>
      </c>
      <c r="E57" s="202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4">
        <v>1</v>
      </c>
    </row>
    <row r="58" spans="1:25">
      <c r="A58" s="143"/>
      <c r="B58" s="117">
        <v>1</v>
      </c>
      <c r="C58" s="105">
        <v>2</v>
      </c>
      <c r="D58" s="205" t="s">
        <v>134</v>
      </c>
      <c r="E58" s="202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4">
        <v>1</v>
      </c>
    </row>
    <row r="59" spans="1:25">
      <c r="A59" s="143"/>
      <c r="B59" s="117">
        <v>1</v>
      </c>
      <c r="C59" s="105">
        <v>3</v>
      </c>
      <c r="D59" s="205" t="s">
        <v>134</v>
      </c>
      <c r="E59" s="202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4">
        <v>16</v>
      </c>
    </row>
    <row r="60" spans="1:25">
      <c r="A60" s="143"/>
      <c r="B60" s="117">
        <v>1</v>
      </c>
      <c r="C60" s="105">
        <v>4</v>
      </c>
      <c r="D60" s="205" t="s">
        <v>134</v>
      </c>
      <c r="E60" s="202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4" t="s">
        <v>134</v>
      </c>
    </row>
    <row r="61" spans="1:25">
      <c r="A61" s="143"/>
      <c r="B61" s="117">
        <v>1</v>
      </c>
      <c r="C61" s="105">
        <v>5</v>
      </c>
      <c r="D61" s="205" t="s">
        <v>134</v>
      </c>
      <c r="E61" s="202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138"/>
    </row>
    <row r="62" spans="1:25">
      <c r="A62" s="143"/>
      <c r="B62" s="117">
        <v>1</v>
      </c>
      <c r="C62" s="105">
        <v>6</v>
      </c>
      <c r="D62" s="205" t="s">
        <v>134</v>
      </c>
      <c r="E62" s="202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138"/>
    </row>
    <row r="63" spans="1:25">
      <c r="A63" s="143"/>
      <c r="B63" s="118" t="s">
        <v>185</v>
      </c>
      <c r="C63" s="110"/>
      <c r="D63" s="210" t="s">
        <v>543</v>
      </c>
      <c r="E63" s="202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138"/>
    </row>
    <row r="64" spans="1:25">
      <c r="A64" s="143"/>
      <c r="B64" s="2" t="s">
        <v>186</v>
      </c>
      <c r="C64" s="137"/>
      <c r="D64" s="125" t="s">
        <v>543</v>
      </c>
      <c r="E64" s="202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138"/>
    </row>
    <row r="65" spans="1:25">
      <c r="A65" s="143"/>
      <c r="B65" s="2" t="s">
        <v>187</v>
      </c>
      <c r="C65" s="137"/>
      <c r="D65" s="125" t="s">
        <v>543</v>
      </c>
      <c r="E65" s="16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8"/>
    </row>
    <row r="66" spans="1:25">
      <c r="A66" s="143"/>
      <c r="B66" s="2" t="s">
        <v>96</v>
      </c>
      <c r="C66" s="137"/>
      <c r="D66" s="111" t="s">
        <v>543</v>
      </c>
      <c r="E66" s="1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9"/>
    </row>
    <row r="67" spans="1:25">
      <c r="A67" s="143"/>
      <c r="B67" s="119" t="s">
        <v>188</v>
      </c>
      <c r="C67" s="137"/>
      <c r="D67" s="111" t="s">
        <v>543</v>
      </c>
      <c r="E67" s="16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9"/>
    </row>
    <row r="68" spans="1:25">
      <c r="B68" s="149"/>
      <c r="C68" s="118"/>
      <c r="D68" s="134"/>
    </row>
    <row r="69" spans="1:25">
      <c r="B69" s="153" t="s">
        <v>333</v>
      </c>
      <c r="Y69" s="135" t="s">
        <v>67</v>
      </c>
    </row>
    <row r="70" spans="1:25">
      <c r="A70" s="126" t="s">
        <v>10</v>
      </c>
      <c r="B70" s="116" t="s">
        <v>141</v>
      </c>
      <c r="C70" s="113" t="s">
        <v>142</v>
      </c>
      <c r="D70" s="114" t="s">
        <v>165</v>
      </c>
      <c r="E70" s="115" t="s">
        <v>165</v>
      </c>
      <c r="F70" s="115" t="s">
        <v>165</v>
      </c>
      <c r="G70" s="115" t="s">
        <v>165</v>
      </c>
      <c r="H70" s="115" t="s">
        <v>165</v>
      </c>
      <c r="I70" s="115" t="s">
        <v>165</v>
      </c>
      <c r="J70" s="115" t="s">
        <v>165</v>
      </c>
      <c r="K70" s="115" t="s">
        <v>165</v>
      </c>
      <c r="L70" s="115" t="s">
        <v>165</v>
      </c>
      <c r="M70" s="115" t="s">
        <v>165</v>
      </c>
      <c r="N70" s="115" t="s">
        <v>165</v>
      </c>
      <c r="O70" s="115" t="s">
        <v>165</v>
      </c>
      <c r="P70" s="115" t="s">
        <v>165</v>
      </c>
      <c r="Q70" s="115" t="s">
        <v>165</v>
      </c>
      <c r="R70" s="115" t="s">
        <v>165</v>
      </c>
      <c r="S70" s="115" t="s">
        <v>165</v>
      </c>
      <c r="T70" s="115" t="s">
        <v>165</v>
      </c>
      <c r="U70" s="115" t="s">
        <v>165</v>
      </c>
      <c r="V70" s="115" t="s">
        <v>165</v>
      </c>
      <c r="W70" s="167" t="s">
        <v>165</v>
      </c>
      <c r="X70" s="175"/>
      <c r="Y70" s="135">
        <v>1</v>
      </c>
    </row>
    <row r="71" spans="1:25">
      <c r="A71" s="143"/>
      <c r="B71" s="117" t="s">
        <v>166</v>
      </c>
      <c r="C71" s="105" t="s">
        <v>166</v>
      </c>
      <c r="D71" s="164" t="s">
        <v>167</v>
      </c>
      <c r="E71" s="165" t="s">
        <v>168</v>
      </c>
      <c r="F71" s="165" t="s">
        <v>169</v>
      </c>
      <c r="G71" s="165" t="s">
        <v>170</v>
      </c>
      <c r="H71" s="165" t="s">
        <v>171</v>
      </c>
      <c r="I71" s="165" t="s">
        <v>191</v>
      </c>
      <c r="J71" s="165" t="s">
        <v>172</v>
      </c>
      <c r="K71" s="165" t="s">
        <v>173</v>
      </c>
      <c r="L71" s="165" t="s">
        <v>174</v>
      </c>
      <c r="M71" s="165" t="s">
        <v>175</v>
      </c>
      <c r="N71" s="165" t="s">
        <v>176</v>
      </c>
      <c r="O71" s="165" t="s">
        <v>177</v>
      </c>
      <c r="P71" s="165" t="s">
        <v>178</v>
      </c>
      <c r="Q71" s="165" t="s">
        <v>179</v>
      </c>
      <c r="R71" s="165" t="s">
        <v>180</v>
      </c>
      <c r="S71" s="165" t="s">
        <v>192</v>
      </c>
      <c r="T71" s="165" t="s">
        <v>189</v>
      </c>
      <c r="U71" s="165" t="s">
        <v>181</v>
      </c>
      <c r="V71" s="165" t="s">
        <v>190</v>
      </c>
      <c r="W71" s="168" t="s">
        <v>182</v>
      </c>
      <c r="X71" s="175"/>
      <c r="Y71" s="135" t="s">
        <v>3</v>
      </c>
    </row>
    <row r="72" spans="1:25">
      <c r="A72" s="143"/>
      <c r="B72" s="117"/>
      <c r="C72" s="105"/>
      <c r="D72" s="106" t="s">
        <v>183</v>
      </c>
      <c r="E72" s="107" t="s">
        <v>183</v>
      </c>
      <c r="F72" s="107" t="s">
        <v>144</v>
      </c>
      <c r="G72" s="107" t="s">
        <v>183</v>
      </c>
      <c r="H72" s="107" t="s">
        <v>144</v>
      </c>
      <c r="I72" s="107" t="s">
        <v>144</v>
      </c>
      <c r="J72" s="107" t="s">
        <v>183</v>
      </c>
      <c r="K72" s="107" t="s">
        <v>183</v>
      </c>
      <c r="L72" s="107" t="s">
        <v>184</v>
      </c>
      <c r="M72" s="107" t="s">
        <v>144</v>
      </c>
      <c r="N72" s="107" t="s">
        <v>184</v>
      </c>
      <c r="O72" s="107" t="s">
        <v>183</v>
      </c>
      <c r="P72" s="107" t="s">
        <v>183</v>
      </c>
      <c r="Q72" s="107" t="s">
        <v>183</v>
      </c>
      <c r="R72" s="107" t="s">
        <v>144</v>
      </c>
      <c r="S72" s="107" t="s">
        <v>144</v>
      </c>
      <c r="T72" s="107" t="s">
        <v>144</v>
      </c>
      <c r="U72" s="107" t="s">
        <v>144</v>
      </c>
      <c r="V72" s="107" t="s">
        <v>144</v>
      </c>
      <c r="W72" s="169" t="s">
        <v>144</v>
      </c>
      <c r="X72" s="175"/>
      <c r="Y72" s="135">
        <v>0</v>
      </c>
    </row>
    <row r="73" spans="1:25">
      <c r="A73" s="143"/>
      <c r="B73" s="117"/>
      <c r="C73" s="105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70"/>
      <c r="X73" s="175"/>
      <c r="Y73" s="135">
        <v>0</v>
      </c>
    </row>
    <row r="74" spans="1:25">
      <c r="A74" s="143"/>
      <c r="B74" s="116">
        <v>1</v>
      </c>
      <c r="C74" s="112">
        <v>1</v>
      </c>
      <c r="D74" s="229">
        <v>267</v>
      </c>
      <c r="E74" s="229">
        <v>237</v>
      </c>
      <c r="F74" s="230">
        <v>242</v>
      </c>
      <c r="G74" s="231">
        <v>304</v>
      </c>
      <c r="H74" s="230">
        <v>280</v>
      </c>
      <c r="I74" s="229">
        <v>267.7</v>
      </c>
      <c r="J74" s="230">
        <v>243</v>
      </c>
      <c r="K74" s="229">
        <v>260</v>
      </c>
      <c r="L74" s="229">
        <v>231.00483091787399</v>
      </c>
      <c r="M74" s="229">
        <v>230</v>
      </c>
      <c r="N74" s="229">
        <v>248.70762273622569</v>
      </c>
      <c r="O74" s="232">
        <v>209</v>
      </c>
      <c r="P74" s="229">
        <v>250</v>
      </c>
      <c r="Q74" s="229">
        <v>255.80000000000004</v>
      </c>
      <c r="R74" s="229">
        <v>270</v>
      </c>
      <c r="S74" s="229">
        <v>253.00000000000003</v>
      </c>
      <c r="T74" s="229">
        <v>267.87399999999997</v>
      </c>
      <c r="U74" s="233">
        <v>234</v>
      </c>
      <c r="V74" s="233">
        <v>267</v>
      </c>
      <c r="W74" s="234">
        <v>266</v>
      </c>
      <c r="X74" s="235"/>
      <c r="Y74" s="236">
        <v>1</v>
      </c>
    </row>
    <row r="75" spans="1:25">
      <c r="A75" s="143"/>
      <c r="B75" s="117">
        <v>1</v>
      </c>
      <c r="C75" s="105">
        <v>2</v>
      </c>
      <c r="D75" s="237">
        <v>269</v>
      </c>
      <c r="E75" s="237">
        <v>250</v>
      </c>
      <c r="F75" s="238">
        <v>245</v>
      </c>
      <c r="G75" s="237">
        <v>267</v>
      </c>
      <c r="H75" s="238">
        <v>260</v>
      </c>
      <c r="I75" s="237">
        <v>238.4</v>
      </c>
      <c r="J75" s="238">
        <v>241</v>
      </c>
      <c r="K75" s="237">
        <v>260</v>
      </c>
      <c r="L75" s="237">
        <v>245.38709677419399</v>
      </c>
      <c r="M75" s="237">
        <v>240</v>
      </c>
      <c r="N75" s="237">
        <v>253.83078894478638</v>
      </c>
      <c r="O75" s="239">
        <v>194</v>
      </c>
      <c r="P75" s="237">
        <v>250</v>
      </c>
      <c r="Q75" s="237">
        <v>255.19999999999996</v>
      </c>
      <c r="R75" s="237">
        <v>250</v>
      </c>
      <c r="S75" s="237">
        <v>252</v>
      </c>
      <c r="T75" s="237">
        <v>264.11800000000005</v>
      </c>
      <c r="U75" s="240">
        <v>234</v>
      </c>
      <c r="V75" s="240">
        <v>252</v>
      </c>
      <c r="W75" s="241">
        <v>258</v>
      </c>
      <c r="X75" s="235"/>
      <c r="Y75" s="236" t="e">
        <v>#N/A</v>
      </c>
    </row>
    <row r="76" spans="1:25">
      <c r="A76" s="143"/>
      <c r="B76" s="117">
        <v>1</v>
      </c>
      <c r="C76" s="105">
        <v>3</v>
      </c>
      <c r="D76" s="237">
        <v>257</v>
      </c>
      <c r="E76" s="237">
        <v>242</v>
      </c>
      <c r="F76" s="238">
        <v>240</v>
      </c>
      <c r="G76" s="237">
        <v>278</v>
      </c>
      <c r="H76" s="238">
        <v>260</v>
      </c>
      <c r="I76" s="237">
        <v>246.00000000000003</v>
      </c>
      <c r="J76" s="238">
        <v>243</v>
      </c>
      <c r="K76" s="238">
        <v>260</v>
      </c>
      <c r="L76" s="242">
        <v>237.01063829787199</v>
      </c>
      <c r="M76" s="242">
        <v>240</v>
      </c>
      <c r="N76" s="242">
        <v>252.63747622195592</v>
      </c>
      <c r="O76" s="243">
        <v>210</v>
      </c>
      <c r="P76" s="242">
        <v>250</v>
      </c>
      <c r="Q76" s="242">
        <v>257.39999999999998</v>
      </c>
      <c r="R76" s="242">
        <v>260</v>
      </c>
      <c r="S76" s="242">
        <v>255.00000000000003</v>
      </c>
      <c r="T76" s="237">
        <v>260.62</v>
      </c>
      <c r="U76" s="240">
        <v>230</v>
      </c>
      <c r="V76" s="240">
        <v>237</v>
      </c>
      <c r="W76" s="241">
        <v>257</v>
      </c>
      <c r="X76" s="235"/>
      <c r="Y76" s="236">
        <v>16</v>
      </c>
    </row>
    <row r="77" spans="1:25">
      <c r="A77" s="143"/>
      <c r="B77" s="117">
        <v>1</v>
      </c>
      <c r="C77" s="105">
        <v>4</v>
      </c>
      <c r="D77" s="237">
        <v>254</v>
      </c>
      <c r="E77" s="237">
        <v>243</v>
      </c>
      <c r="F77" s="238">
        <v>239</v>
      </c>
      <c r="G77" s="237">
        <v>265</v>
      </c>
      <c r="H77" s="238">
        <v>270</v>
      </c>
      <c r="I77" s="237">
        <v>244.7</v>
      </c>
      <c r="J77" s="238">
        <v>244</v>
      </c>
      <c r="K77" s="238">
        <v>260</v>
      </c>
      <c r="L77" s="242">
        <v>243.35051546391799</v>
      </c>
      <c r="M77" s="242">
        <v>240</v>
      </c>
      <c r="N77" s="242">
        <v>250.46078847458958</v>
      </c>
      <c r="O77" s="243">
        <v>197</v>
      </c>
      <c r="P77" s="242">
        <v>250</v>
      </c>
      <c r="Q77" s="242">
        <v>250.8</v>
      </c>
      <c r="R77" s="242">
        <v>260</v>
      </c>
      <c r="S77" s="242">
        <v>257</v>
      </c>
      <c r="T77" s="237">
        <v>265.536</v>
      </c>
      <c r="U77" s="240">
        <v>234</v>
      </c>
      <c r="V77" s="240">
        <v>248.99999999999997</v>
      </c>
      <c r="W77" s="241">
        <v>256</v>
      </c>
      <c r="X77" s="235"/>
      <c r="Y77" s="236">
        <v>252.4231244396567</v>
      </c>
    </row>
    <row r="78" spans="1:25">
      <c r="A78" s="143"/>
      <c r="B78" s="117">
        <v>1</v>
      </c>
      <c r="C78" s="105">
        <v>5</v>
      </c>
      <c r="D78" s="237">
        <v>285</v>
      </c>
      <c r="E78" s="237">
        <v>252</v>
      </c>
      <c r="F78" s="237">
        <v>232</v>
      </c>
      <c r="G78" s="237">
        <v>269</v>
      </c>
      <c r="H78" s="237">
        <v>270</v>
      </c>
      <c r="I78" s="237">
        <v>266.89999999999998</v>
      </c>
      <c r="J78" s="237">
        <v>250.99999999999997</v>
      </c>
      <c r="K78" s="237">
        <v>260</v>
      </c>
      <c r="L78" s="237">
        <v>236.03980099502499</v>
      </c>
      <c r="M78" s="237">
        <v>230</v>
      </c>
      <c r="N78" s="237">
        <v>253.93451879246035</v>
      </c>
      <c r="O78" s="239">
        <v>208</v>
      </c>
      <c r="P78" s="237">
        <v>250</v>
      </c>
      <c r="Q78" s="237">
        <v>260.8</v>
      </c>
      <c r="R78" s="237">
        <v>260</v>
      </c>
      <c r="S78" s="237">
        <v>255.00000000000003</v>
      </c>
      <c r="T78" s="237">
        <v>262.34199999999998</v>
      </c>
      <c r="U78" s="240">
        <v>234</v>
      </c>
      <c r="V78" s="240">
        <v>255.00000000000003</v>
      </c>
      <c r="W78" s="241">
        <v>255.00000000000003</v>
      </c>
      <c r="X78" s="235"/>
      <c r="Y78" s="244"/>
    </row>
    <row r="79" spans="1:25">
      <c r="A79" s="143"/>
      <c r="B79" s="117">
        <v>1</v>
      </c>
      <c r="C79" s="105">
        <v>6</v>
      </c>
      <c r="D79" s="237">
        <v>262</v>
      </c>
      <c r="E79" s="237">
        <v>241</v>
      </c>
      <c r="F79" s="237">
        <v>234</v>
      </c>
      <c r="G79" s="237">
        <v>256</v>
      </c>
      <c r="H79" s="237">
        <v>270</v>
      </c>
      <c r="I79" s="237">
        <v>272.5</v>
      </c>
      <c r="J79" s="237">
        <v>239</v>
      </c>
      <c r="K79" s="237">
        <v>270</v>
      </c>
      <c r="L79" s="237">
        <v>238.71568627451001</v>
      </c>
      <c r="M79" s="237">
        <v>240</v>
      </c>
      <c r="N79" s="237">
        <v>250.73842222745768</v>
      </c>
      <c r="O79" s="239">
        <v>207</v>
      </c>
      <c r="P79" s="237">
        <v>240</v>
      </c>
      <c r="Q79" s="237">
        <v>250.60000000000002</v>
      </c>
      <c r="R79" s="237">
        <v>250</v>
      </c>
      <c r="S79" s="237">
        <v>255.00000000000003</v>
      </c>
      <c r="T79" s="237">
        <v>263.12800000000004</v>
      </c>
      <c r="U79" s="240">
        <v>231</v>
      </c>
      <c r="V79" s="240">
        <v>262</v>
      </c>
      <c r="W79" s="245">
        <v>252</v>
      </c>
      <c r="X79" s="235"/>
      <c r="Y79" s="244"/>
    </row>
    <row r="80" spans="1:25">
      <c r="A80" s="143"/>
      <c r="B80" s="118" t="s">
        <v>185</v>
      </c>
      <c r="C80" s="110"/>
      <c r="D80" s="246">
        <v>265.66666666666669</v>
      </c>
      <c r="E80" s="246">
        <v>244.16666666666666</v>
      </c>
      <c r="F80" s="246">
        <v>238.66666666666666</v>
      </c>
      <c r="G80" s="246">
        <v>273.16666666666669</v>
      </c>
      <c r="H80" s="246">
        <v>268.33333333333331</v>
      </c>
      <c r="I80" s="246">
        <v>256.0333333333333</v>
      </c>
      <c r="J80" s="246">
        <v>243.5</v>
      </c>
      <c r="K80" s="246">
        <v>261.66666666666669</v>
      </c>
      <c r="L80" s="246">
        <v>238.58476145389884</v>
      </c>
      <c r="M80" s="246">
        <v>236.66666666666666</v>
      </c>
      <c r="N80" s="246">
        <v>251.71826956624594</v>
      </c>
      <c r="O80" s="246">
        <v>204.16666666666666</v>
      </c>
      <c r="P80" s="246">
        <v>248.33333333333334</v>
      </c>
      <c r="Q80" s="246">
        <v>255.1</v>
      </c>
      <c r="R80" s="246">
        <v>258.33333333333331</v>
      </c>
      <c r="S80" s="246">
        <v>254.5</v>
      </c>
      <c r="T80" s="246">
        <v>263.93633333333332</v>
      </c>
      <c r="U80" s="246">
        <v>232.83333333333334</v>
      </c>
      <c r="V80" s="246">
        <v>253.66666666666666</v>
      </c>
      <c r="W80" s="247">
        <v>257.33333333333331</v>
      </c>
      <c r="X80" s="235"/>
      <c r="Y80" s="244"/>
    </row>
    <row r="81" spans="1:25">
      <c r="A81" s="143"/>
      <c r="B81" s="2" t="s">
        <v>186</v>
      </c>
      <c r="C81" s="137"/>
      <c r="D81" s="242">
        <v>264.5</v>
      </c>
      <c r="E81" s="242">
        <v>242.5</v>
      </c>
      <c r="F81" s="242">
        <v>239.5</v>
      </c>
      <c r="G81" s="242">
        <v>268</v>
      </c>
      <c r="H81" s="242">
        <v>270</v>
      </c>
      <c r="I81" s="242">
        <v>256.45</v>
      </c>
      <c r="J81" s="242">
        <v>243</v>
      </c>
      <c r="K81" s="242">
        <v>260</v>
      </c>
      <c r="L81" s="242">
        <v>237.863162286191</v>
      </c>
      <c r="M81" s="242">
        <v>240</v>
      </c>
      <c r="N81" s="242">
        <v>251.68794922470681</v>
      </c>
      <c r="O81" s="242">
        <v>207.5</v>
      </c>
      <c r="P81" s="242">
        <v>250</v>
      </c>
      <c r="Q81" s="242">
        <v>255.5</v>
      </c>
      <c r="R81" s="242">
        <v>260</v>
      </c>
      <c r="S81" s="242">
        <v>255.00000000000003</v>
      </c>
      <c r="T81" s="242">
        <v>263.62300000000005</v>
      </c>
      <c r="U81" s="242">
        <v>234</v>
      </c>
      <c r="V81" s="242">
        <v>253.5</v>
      </c>
      <c r="W81" s="248">
        <v>256.5</v>
      </c>
      <c r="X81" s="235"/>
      <c r="Y81" s="244"/>
    </row>
    <row r="82" spans="1:25">
      <c r="A82" s="143"/>
      <c r="B82" s="2" t="s">
        <v>187</v>
      </c>
      <c r="C82" s="137"/>
      <c r="D82" s="242">
        <v>11.057425860780919</v>
      </c>
      <c r="E82" s="242">
        <v>5.7067211835402176</v>
      </c>
      <c r="F82" s="242">
        <v>4.8853522561496696</v>
      </c>
      <c r="G82" s="242">
        <v>16.678329252855836</v>
      </c>
      <c r="H82" s="242">
        <v>7.5277265270908087</v>
      </c>
      <c r="I82" s="242">
        <v>14.59721434612325</v>
      </c>
      <c r="J82" s="242">
        <v>4.0865633483404995</v>
      </c>
      <c r="K82" s="242">
        <v>4.0824829046386295</v>
      </c>
      <c r="L82" s="242">
        <v>5.2040628893381733</v>
      </c>
      <c r="M82" s="242">
        <v>5.1639777949432224</v>
      </c>
      <c r="N82" s="242">
        <v>2.0892483563052577</v>
      </c>
      <c r="O82" s="242">
        <v>6.8532230860133732</v>
      </c>
      <c r="P82" s="242">
        <v>4.0824829046386295</v>
      </c>
      <c r="Q82" s="242">
        <v>3.9247929881714723</v>
      </c>
      <c r="R82" s="242">
        <v>7.5277265270908087</v>
      </c>
      <c r="S82" s="242">
        <v>1.7606816861659009</v>
      </c>
      <c r="T82" s="242">
        <v>2.5412801236122333</v>
      </c>
      <c r="U82" s="242">
        <v>1.8348478592697182</v>
      </c>
      <c r="V82" s="242">
        <v>10.500793620801559</v>
      </c>
      <c r="W82" s="248">
        <v>4.7187568984497013</v>
      </c>
      <c r="X82" s="235"/>
      <c r="Y82" s="244"/>
    </row>
    <row r="83" spans="1:25">
      <c r="A83" s="143"/>
      <c r="B83" s="2" t="s">
        <v>96</v>
      </c>
      <c r="C83" s="137"/>
      <c r="D83" s="111">
        <v>4.1621427330417508E-2</v>
      </c>
      <c r="E83" s="111">
        <v>2.3372236929174953E-2</v>
      </c>
      <c r="F83" s="111">
        <v>2.046935302856007E-2</v>
      </c>
      <c r="G83" s="111">
        <v>6.1055506721863946E-2</v>
      </c>
      <c r="H83" s="111">
        <v>2.8053639231394319E-2</v>
      </c>
      <c r="I83" s="111">
        <v>5.7012944978999815E-2</v>
      </c>
      <c r="J83" s="111">
        <v>1.678260101987885E-2</v>
      </c>
      <c r="K83" s="111">
        <v>1.5601845495434252E-2</v>
      </c>
      <c r="L83" s="111">
        <v>2.1812218255790581E-2</v>
      </c>
      <c r="M83" s="111">
        <v>2.1819624485675589E-2</v>
      </c>
      <c r="N83" s="111">
        <v>8.2999472382572527E-3</v>
      </c>
      <c r="O83" s="111">
        <v>3.3566806951902235E-2</v>
      </c>
      <c r="P83" s="111">
        <v>1.6439528475054883E-2</v>
      </c>
      <c r="Q83" s="111">
        <v>1.538531159612494E-2</v>
      </c>
      <c r="R83" s="111">
        <v>2.9139586556480551E-2</v>
      </c>
      <c r="S83" s="111">
        <v>6.9181991597874297E-3</v>
      </c>
      <c r="T83" s="111">
        <v>9.6283830707111183E-3</v>
      </c>
      <c r="U83" s="111">
        <v>7.8805205122536217E-3</v>
      </c>
      <c r="V83" s="111">
        <v>4.1396032670702604E-2</v>
      </c>
      <c r="W83" s="173">
        <v>1.8337138206410756E-2</v>
      </c>
      <c r="X83" s="175"/>
      <c r="Y83" s="139"/>
    </row>
    <row r="84" spans="1:25">
      <c r="A84" s="143"/>
      <c r="B84" s="119" t="s">
        <v>188</v>
      </c>
      <c r="C84" s="137"/>
      <c r="D84" s="111">
        <v>5.2465645754162793E-2</v>
      </c>
      <c r="E84" s="111">
        <v>-3.2708801110509222E-2</v>
      </c>
      <c r="F84" s="111">
        <v>-5.4497613099146247E-2</v>
      </c>
      <c r="G84" s="111">
        <v>8.2177662102304261E-2</v>
      </c>
      <c r="H84" s="111">
        <v>6.3029918233501903E-2</v>
      </c>
      <c r="I84" s="111">
        <v>1.4302211422549949E-2</v>
      </c>
      <c r="J84" s="111">
        <v>-3.5349869230344E-2</v>
      </c>
      <c r="K84" s="111">
        <v>3.6619237035154129E-2</v>
      </c>
      <c r="L84" s="111">
        <v>-5.4822088968580318E-2</v>
      </c>
      <c r="M84" s="111">
        <v>-6.2420817458650579E-2</v>
      </c>
      <c r="N84" s="111">
        <v>-2.7923546029130497E-3</v>
      </c>
      <c r="O84" s="111">
        <v>-0.19117288830059642</v>
      </c>
      <c r="P84" s="111">
        <v>-1.6202125361541753E-2</v>
      </c>
      <c r="Q84" s="111">
        <v>1.0604716054781305E-2</v>
      </c>
      <c r="R84" s="111">
        <v>2.3413896435980019E-2</v>
      </c>
      <c r="S84" s="111">
        <v>8.2277547469300494E-3</v>
      </c>
      <c r="T84" s="111">
        <v>4.5610753449131458E-2</v>
      </c>
      <c r="U84" s="111">
        <v>-7.7606959147700549E-2</v>
      </c>
      <c r="V84" s="111">
        <v>4.9264195971365776E-3</v>
      </c>
      <c r="W84" s="174">
        <v>1.9452294256227853E-2</v>
      </c>
      <c r="X84" s="175"/>
      <c r="Y84" s="139"/>
    </row>
    <row r="85" spans="1:25">
      <c r="B85" s="149"/>
      <c r="C85" s="118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</row>
    <row r="86" spans="1:25">
      <c r="B86" s="153" t="s">
        <v>334</v>
      </c>
      <c r="Y86" s="135" t="s">
        <v>67</v>
      </c>
    </row>
    <row r="87" spans="1:25">
      <c r="A87" s="126" t="s">
        <v>13</v>
      </c>
      <c r="B87" s="116" t="s">
        <v>141</v>
      </c>
      <c r="C87" s="113" t="s">
        <v>142</v>
      </c>
      <c r="D87" s="114" t="s">
        <v>165</v>
      </c>
      <c r="E87" s="115" t="s">
        <v>165</v>
      </c>
      <c r="F87" s="115" t="s">
        <v>165</v>
      </c>
      <c r="G87" s="115" t="s">
        <v>165</v>
      </c>
      <c r="H87" s="115" t="s">
        <v>165</v>
      </c>
      <c r="I87" s="115" t="s">
        <v>165</v>
      </c>
      <c r="J87" s="115" t="s">
        <v>165</v>
      </c>
      <c r="K87" s="115" t="s">
        <v>165</v>
      </c>
      <c r="L87" s="115" t="s">
        <v>165</v>
      </c>
      <c r="M87" s="115" t="s">
        <v>165</v>
      </c>
      <c r="N87" s="115" t="s">
        <v>165</v>
      </c>
      <c r="O87" s="115" t="s">
        <v>165</v>
      </c>
      <c r="P87" s="115" t="s">
        <v>165</v>
      </c>
      <c r="Q87" s="115" t="s">
        <v>165</v>
      </c>
      <c r="R87" s="115" t="s">
        <v>165</v>
      </c>
      <c r="S87" s="115" t="s">
        <v>165</v>
      </c>
      <c r="T87" s="115" t="s">
        <v>165</v>
      </c>
      <c r="U87" s="166"/>
      <c r="V87" s="2"/>
      <c r="W87" s="2"/>
      <c r="X87" s="2"/>
      <c r="Y87" s="135">
        <v>1</v>
      </c>
    </row>
    <row r="88" spans="1:25">
      <c r="A88" s="143"/>
      <c r="B88" s="117" t="s">
        <v>166</v>
      </c>
      <c r="C88" s="105" t="s">
        <v>166</v>
      </c>
      <c r="D88" s="164" t="s">
        <v>167</v>
      </c>
      <c r="E88" s="165" t="s">
        <v>168</v>
      </c>
      <c r="F88" s="165" t="s">
        <v>169</v>
      </c>
      <c r="G88" s="165" t="s">
        <v>170</v>
      </c>
      <c r="H88" s="165" t="s">
        <v>171</v>
      </c>
      <c r="I88" s="165" t="s">
        <v>172</v>
      </c>
      <c r="J88" s="165" t="s">
        <v>173</v>
      </c>
      <c r="K88" s="165" t="s">
        <v>174</v>
      </c>
      <c r="L88" s="165" t="s">
        <v>175</v>
      </c>
      <c r="M88" s="165" t="s">
        <v>176</v>
      </c>
      <c r="N88" s="165" t="s">
        <v>177</v>
      </c>
      <c r="O88" s="165" t="s">
        <v>178</v>
      </c>
      <c r="P88" s="165" t="s">
        <v>179</v>
      </c>
      <c r="Q88" s="165" t="s">
        <v>180</v>
      </c>
      <c r="R88" s="165" t="s">
        <v>189</v>
      </c>
      <c r="S88" s="165" t="s">
        <v>181</v>
      </c>
      <c r="T88" s="165" t="s">
        <v>190</v>
      </c>
      <c r="U88" s="166"/>
      <c r="V88" s="2"/>
      <c r="W88" s="2"/>
      <c r="X88" s="2"/>
      <c r="Y88" s="135" t="s">
        <v>3</v>
      </c>
    </row>
    <row r="89" spans="1:25">
      <c r="A89" s="143"/>
      <c r="B89" s="117"/>
      <c r="C89" s="105"/>
      <c r="D89" s="106" t="s">
        <v>183</v>
      </c>
      <c r="E89" s="107" t="s">
        <v>183</v>
      </c>
      <c r="F89" s="107" t="s">
        <v>144</v>
      </c>
      <c r="G89" s="107" t="s">
        <v>183</v>
      </c>
      <c r="H89" s="107" t="s">
        <v>144</v>
      </c>
      <c r="I89" s="107" t="s">
        <v>183</v>
      </c>
      <c r="J89" s="107" t="s">
        <v>144</v>
      </c>
      <c r="K89" s="107" t="s">
        <v>184</v>
      </c>
      <c r="L89" s="107" t="s">
        <v>144</v>
      </c>
      <c r="M89" s="107" t="s">
        <v>184</v>
      </c>
      <c r="N89" s="107" t="s">
        <v>183</v>
      </c>
      <c r="O89" s="107" t="s">
        <v>183</v>
      </c>
      <c r="P89" s="107" t="s">
        <v>183</v>
      </c>
      <c r="Q89" s="107" t="s">
        <v>144</v>
      </c>
      <c r="R89" s="107" t="s">
        <v>183</v>
      </c>
      <c r="S89" s="107" t="s">
        <v>183</v>
      </c>
      <c r="T89" s="107" t="s">
        <v>183</v>
      </c>
      <c r="U89" s="166"/>
      <c r="V89" s="2"/>
      <c r="W89" s="2"/>
      <c r="X89" s="2"/>
      <c r="Y89" s="135">
        <v>2</v>
      </c>
    </row>
    <row r="90" spans="1:25">
      <c r="A90" s="143"/>
      <c r="B90" s="117"/>
      <c r="C90" s="105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66"/>
      <c r="V90" s="2"/>
      <c r="W90" s="2"/>
      <c r="X90" s="2"/>
      <c r="Y90" s="135">
        <v>2</v>
      </c>
    </row>
    <row r="91" spans="1:25">
      <c r="A91" s="143"/>
      <c r="B91" s="116">
        <v>1</v>
      </c>
      <c r="C91" s="112">
        <v>1</v>
      </c>
      <c r="D91" s="120">
        <v>0.5</v>
      </c>
      <c r="E91" s="120">
        <v>0.7</v>
      </c>
      <c r="F91" s="155" t="s">
        <v>159</v>
      </c>
      <c r="G91" s="154" t="s">
        <v>131</v>
      </c>
      <c r="H91" s="121">
        <v>0.6</v>
      </c>
      <c r="I91" s="154">
        <v>0.8</v>
      </c>
      <c r="J91" s="121">
        <v>0.6</v>
      </c>
      <c r="K91" s="120">
        <v>0.910144927536232</v>
      </c>
      <c r="L91" s="120">
        <v>0.6</v>
      </c>
      <c r="M91" s="154" t="s">
        <v>131</v>
      </c>
      <c r="N91" s="120">
        <v>0.5</v>
      </c>
      <c r="O91" s="120">
        <v>0.67</v>
      </c>
      <c r="P91" s="120">
        <v>0.7</v>
      </c>
      <c r="Q91" s="120">
        <v>0.6</v>
      </c>
      <c r="R91" s="120">
        <v>0.50819999999999999</v>
      </c>
      <c r="S91" s="120">
        <v>0.56699999999999995</v>
      </c>
      <c r="T91" s="120">
        <v>0.6</v>
      </c>
      <c r="U91" s="166"/>
      <c r="V91" s="2"/>
      <c r="W91" s="2"/>
      <c r="X91" s="2"/>
      <c r="Y91" s="135">
        <v>1</v>
      </c>
    </row>
    <row r="92" spans="1:25">
      <c r="A92" s="143"/>
      <c r="B92" s="117">
        <v>1</v>
      </c>
      <c r="C92" s="105">
        <v>2</v>
      </c>
      <c r="D92" s="107">
        <v>0.6</v>
      </c>
      <c r="E92" s="107">
        <v>0.7</v>
      </c>
      <c r="F92" s="157" t="s">
        <v>159</v>
      </c>
      <c r="G92" s="156">
        <v>1</v>
      </c>
      <c r="H92" s="123">
        <v>0.6</v>
      </c>
      <c r="I92" s="156">
        <v>0.9</v>
      </c>
      <c r="J92" s="123">
        <v>0.6</v>
      </c>
      <c r="K92" s="107">
        <v>0.81290322580645202</v>
      </c>
      <c r="L92" s="107">
        <v>0.6</v>
      </c>
      <c r="M92" s="156" t="s">
        <v>131</v>
      </c>
      <c r="N92" s="158">
        <v>0.6</v>
      </c>
      <c r="O92" s="107">
        <v>0.61</v>
      </c>
      <c r="P92" s="107">
        <v>0.6</v>
      </c>
      <c r="Q92" s="107">
        <v>0.5</v>
      </c>
      <c r="R92" s="107">
        <v>0.54980000000000007</v>
      </c>
      <c r="S92" s="107">
        <v>0.89500000000000002</v>
      </c>
      <c r="T92" s="107">
        <v>0.6</v>
      </c>
      <c r="U92" s="166"/>
      <c r="V92" s="2"/>
      <c r="W92" s="2"/>
      <c r="X92" s="2"/>
      <c r="Y92" s="135">
        <v>8</v>
      </c>
    </row>
    <row r="93" spans="1:25">
      <c r="A93" s="143"/>
      <c r="B93" s="117">
        <v>1</v>
      </c>
      <c r="C93" s="105">
        <v>3</v>
      </c>
      <c r="D93" s="107">
        <v>0.6</v>
      </c>
      <c r="E93" s="107">
        <v>0.7</v>
      </c>
      <c r="F93" s="157" t="s">
        <v>159</v>
      </c>
      <c r="G93" s="156" t="s">
        <v>131</v>
      </c>
      <c r="H93" s="123">
        <v>0.6</v>
      </c>
      <c r="I93" s="158">
        <v>0.5</v>
      </c>
      <c r="J93" s="123">
        <v>0.6</v>
      </c>
      <c r="K93" s="123">
        <v>0.81808510638297904</v>
      </c>
      <c r="L93" s="109">
        <v>0.6</v>
      </c>
      <c r="M93" s="157" t="s">
        <v>131</v>
      </c>
      <c r="N93" s="109">
        <v>0.5</v>
      </c>
      <c r="O93" s="109">
        <v>0.66</v>
      </c>
      <c r="P93" s="109">
        <v>0.7</v>
      </c>
      <c r="Q93" s="109">
        <v>0.6</v>
      </c>
      <c r="R93" s="109">
        <v>0.50860000000000005</v>
      </c>
      <c r="S93" s="109">
        <v>0.67600000000000005</v>
      </c>
      <c r="T93" s="107">
        <v>0.5</v>
      </c>
      <c r="U93" s="166"/>
      <c r="V93" s="2"/>
      <c r="W93" s="2"/>
      <c r="X93" s="2"/>
      <c r="Y93" s="135">
        <v>16</v>
      </c>
    </row>
    <row r="94" spans="1:25">
      <c r="A94" s="143"/>
      <c r="B94" s="117">
        <v>1</v>
      </c>
      <c r="C94" s="105">
        <v>4</v>
      </c>
      <c r="D94" s="107">
        <v>0.5</v>
      </c>
      <c r="E94" s="107">
        <v>0.7</v>
      </c>
      <c r="F94" s="157" t="s">
        <v>159</v>
      </c>
      <c r="G94" s="156" t="s">
        <v>131</v>
      </c>
      <c r="H94" s="123">
        <v>0.6</v>
      </c>
      <c r="I94" s="156">
        <v>0.8</v>
      </c>
      <c r="J94" s="123">
        <v>0.6</v>
      </c>
      <c r="K94" s="123">
        <v>0.79175257731958804</v>
      </c>
      <c r="L94" s="109">
        <v>0.6</v>
      </c>
      <c r="M94" s="157" t="s">
        <v>131</v>
      </c>
      <c r="N94" s="109">
        <v>0.5</v>
      </c>
      <c r="O94" s="109">
        <v>0.67</v>
      </c>
      <c r="P94" s="109">
        <v>0.6</v>
      </c>
      <c r="Q94" s="109">
        <v>0.6</v>
      </c>
      <c r="R94" s="109">
        <v>0.47099999999999997</v>
      </c>
      <c r="S94" s="109">
        <v>0.82</v>
      </c>
      <c r="T94" s="107">
        <v>0.7</v>
      </c>
      <c r="U94" s="166"/>
      <c r="V94" s="2"/>
      <c r="W94" s="2"/>
      <c r="X94" s="2"/>
      <c r="Y94" s="135">
        <v>0.62115741993345341</v>
      </c>
    </row>
    <row r="95" spans="1:25">
      <c r="A95" s="143"/>
      <c r="B95" s="117">
        <v>1</v>
      </c>
      <c r="C95" s="105">
        <v>5</v>
      </c>
      <c r="D95" s="107">
        <v>0.6</v>
      </c>
      <c r="E95" s="107">
        <v>0.7</v>
      </c>
      <c r="F95" s="156" t="s">
        <v>159</v>
      </c>
      <c r="G95" s="156" t="s">
        <v>131</v>
      </c>
      <c r="H95" s="107">
        <v>0.6</v>
      </c>
      <c r="I95" s="156">
        <v>1</v>
      </c>
      <c r="J95" s="107">
        <v>0.6</v>
      </c>
      <c r="K95" s="107">
        <v>0.80298507462686597</v>
      </c>
      <c r="L95" s="158">
        <v>0.5</v>
      </c>
      <c r="M95" s="156" t="s">
        <v>131</v>
      </c>
      <c r="N95" s="107">
        <v>0.5</v>
      </c>
      <c r="O95" s="107">
        <v>0.68</v>
      </c>
      <c r="P95" s="107">
        <v>0.7</v>
      </c>
      <c r="Q95" s="107">
        <v>0.5</v>
      </c>
      <c r="R95" s="107">
        <v>0.47719999999999996</v>
      </c>
      <c r="S95" s="107">
        <v>0.77100000000000002</v>
      </c>
      <c r="T95" s="107">
        <v>0.6</v>
      </c>
      <c r="U95" s="166"/>
      <c r="V95" s="2"/>
      <c r="W95" s="2"/>
      <c r="X95" s="2"/>
      <c r="Y95" s="136"/>
    </row>
    <row r="96" spans="1:25">
      <c r="A96" s="143"/>
      <c r="B96" s="117">
        <v>1</v>
      </c>
      <c r="C96" s="105">
        <v>6</v>
      </c>
      <c r="D96" s="107">
        <v>0.5</v>
      </c>
      <c r="E96" s="158">
        <v>0.6</v>
      </c>
      <c r="F96" s="156" t="s">
        <v>159</v>
      </c>
      <c r="G96" s="156" t="s">
        <v>131</v>
      </c>
      <c r="H96" s="107">
        <v>0.6</v>
      </c>
      <c r="I96" s="156">
        <v>0.8</v>
      </c>
      <c r="J96" s="107">
        <v>0.6</v>
      </c>
      <c r="K96" s="107">
        <v>0.71960784313725501</v>
      </c>
      <c r="L96" s="107">
        <v>0.6</v>
      </c>
      <c r="M96" s="156" t="s">
        <v>131</v>
      </c>
      <c r="N96" s="107">
        <v>0.5</v>
      </c>
      <c r="O96" s="107">
        <v>0.57999999999999996</v>
      </c>
      <c r="P96" s="107">
        <v>0.7</v>
      </c>
      <c r="Q96" s="107">
        <v>0.6</v>
      </c>
      <c r="R96" s="107">
        <v>0.50700000000000001</v>
      </c>
      <c r="S96" s="107">
        <v>0.874</v>
      </c>
      <c r="T96" s="107">
        <v>0.4</v>
      </c>
      <c r="U96" s="166"/>
      <c r="V96" s="2"/>
      <c r="W96" s="2"/>
      <c r="X96" s="2"/>
      <c r="Y96" s="136"/>
    </row>
    <row r="97" spans="1:25">
      <c r="A97" s="143"/>
      <c r="B97" s="118" t="s">
        <v>185</v>
      </c>
      <c r="C97" s="110"/>
      <c r="D97" s="124">
        <v>0.55000000000000004</v>
      </c>
      <c r="E97" s="124">
        <v>0.68333333333333324</v>
      </c>
      <c r="F97" s="124" t="s">
        <v>543</v>
      </c>
      <c r="G97" s="124">
        <v>1</v>
      </c>
      <c r="H97" s="124">
        <v>0.6</v>
      </c>
      <c r="I97" s="124">
        <v>0.79999999999999993</v>
      </c>
      <c r="J97" s="124">
        <v>0.6</v>
      </c>
      <c r="K97" s="124">
        <v>0.80924645913489535</v>
      </c>
      <c r="L97" s="124">
        <v>0.58333333333333337</v>
      </c>
      <c r="M97" s="124" t="s">
        <v>543</v>
      </c>
      <c r="N97" s="124">
        <v>0.51666666666666672</v>
      </c>
      <c r="O97" s="124">
        <v>0.64500000000000002</v>
      </c>
      <c r="P97" s="124">
        <v>0.66666666666666663</v>
      </c>
      <c r="Q97" s="124">
        <v>0.56666666666666676</v>
      </c>
      <c r="R97" s="124">
        <v>0.50363333333333338</v>
      </c>
      <c r="S97" s="124">
        <v>0.76716666666666666</v>
      </c>
      <c r="T97" s="124">
        <v>0.56666666666666665</v>
      </c>
      <c r="U97" s="166"/>
      <c r="V97" s="2"/>
      <c r="W97" s="2"/>
      <c r="X97" s="2"/>
      <c r="Y97" s="136"/>
    </row>
    <row r="98" spans="1:25">
      <c r="A98" s="143"/>
      <c r="B98" s="2" t="s">
        <v>186</v>
      </c>
      <c r="C98" s="137"/>
      <c r="D98" s="109">
        <v>0.55000000000000004</v>
      </c>
      <c r="E98" s="109">
        <v>0.7</v>
      </c>
      <c r="F98" s="109" t="s">
        <v>543</v>
      </c>
      <c r="G98" s="109">
        <v>1</v>
      </c>
      <c r="H98" s="109">
        <v>0.6</v>
      </c>
      <c r="I98" s="109">
        <v>0.8</v>
      </c>
      <c r="J98" s="109">
        <v>0.6</v>
      </c>
      <c r="K98" s="109">
        <v>0.807944150216659</v>
      </c>
      <c r="L98" s="109">
        <v>0.6</v>
      </c>
      <c r="M98" s="109" t="s">
        <v>543</v>
      </c>
      <c r="N98" s="109">
        <v>0.5</v>
      </c>
      <c r="O98" s="109">
        <v>0.66500000000000004</v>
      </c>
      <c r="P98" s="109">
        <v>0.7</v>
      </c>
      <c r="Q98" s="109">
        <v>0.6</v>
      </c>
      <c r="R98" s="109">
        <v>0.50760000000000005</v>
      </c>
      <c r="S98" s="109">
        <v>0.79549999999999998</v>
      </c>
      <c r="T98" s="109">
        <v>0.6</v>
      </c>
      <c r="U98" s="166"/>
      <c r="V98" s="2"/>
      <c r="W98" s="2"/>
      <c r="X98" s="2"/>
      <c r="Y98" s="136"/>
    </row>
    <row r="99" spans="1:25">
      <c r="A99" s="143"/>
      <c r="B99" s="2" t="s">
        <v>187</v>
      </c>
      <c r="C99" s="137"/>
      <c r="D99" s="109">
        <v>5.4772255750516599E-2</v>
      </c>
      <c r="E99" s="109">
        <v>4.0824829046386291E-2</v>
      </c>
      <c r="F99" s="109" t="s">
        <v>543</v>
      </c>
      <c r="G99" s="109" t="s">
        <v>543</v>
      </c>
      <c r="H99" s="109">
        <v>0</v>
      </c>
      <c r="I99" s="109">
        <v>0.16733200530681544</v>
      </c>
      <c r="J99" s="109">
        <v>0</v>
      </c>
      <c r="K99" s="109">
        <v>6.107751938037357E-2</v>
      </c>
      <c r="L99" s="109">
        <v>4.0824829046386291E-2</v>
      </c>
      <c r="M99" s="109" t="s">
        <v>543</v>
      </c>
      <c r="N99" s="109">
        <v>4.0824829046386291E-2</v>
      </c>
      <c r="O99" s="109">
        <v>4.0373258476372735E-2</v>
      </c>
      <c r="P99" s="109">
        <v>5.1639777949432218E-2</v>
      </c>
      <c r="Q99" s="109">
        <v>5.1639777949432211E-2</v>
      </c>
      <c r="R99" s="109">
        <v>2.8113602875950792E-2</v>
      </c>
      <c r="S99" s="109">
        <v>0.12564937988970212</v>
      </c>
      <c r="T99" s="109">
        <v>0.10327955589886456</v>
      </c>
      <c r="U99" s="227"/>
      <c r="V99" s="228"/>
      <c r="W99" s="228"/>
      <c r="X99" s="228"/>
      <c r="Y99" s="136"/>
    </row>
    <row r="100" spans="1:25">
      <c r="A100" s="143"/>
      <c r="B100" s="2" t="s">
        <v>96</v>
      </c>
      <c r="C100" s="137"/>
      <c r="D100" s="111">
        <v>9.9585919546393814E-2</v>
      </c>
      <c r="E100" s="111">
        <v>5.9743652263004335E-2</v>
      </c>
      <c r="F100" s="111" t="s">
        <v>543</v>
      </c>
      <c r="G100" s="111" t="s">
        <v>543</v>
      </c>
      <c r="H100" s="111">
        <v>0</v>
      </c>
      <c r="I100" s="111">
        <v>0.20916500663351931</v>
      </c>
      <c r="J100" s="111">
        <v>0</v>
      </c>
      <c r="K100" s="111">
        <v>7.5474558697071051E-2</v>
      </c>
      <c r="L100" s="111">
        <v>6.9985421222376498E-2</v>
      </c>
      <c r="M100" s="111" t="s">
        <v>543</v>
      </c>
      <c r="N100" s="111">
        <v>7.9015798154296032E-2</v>
      </c>
      <c r="O100" s="111">
        <v>6.2594199188174784E-2</v>
      </c>
      <c r="P100" s="111">
        <v>7.7459666924148338E-2</v>
      </c>
      <c r="Q100" s="111">
        <v>9.1129019910762707E-2</v>
      </c>
      <c r="R100" s="111">
        <v>5.5821569017044388E-2</v>
      </c>
      <c r="S100" s="111">
        <v>0.16378368006478661</v>
      </c>
      <c r="T100" s="111">
        <v>0.18225803982152569</v>
      </c>
      <c r="U100" s="166"/>
      <c r="V100" s="2"/>
      <c r="W100" s="2"/>
      <c r="X100" s="2"/>
      <c r="Y100" s="139"/>
    </row>
    <row r="101" spans="1:25">
      <c r="A101" s="143"/>
      <c r="B101" s="119" t="s">
        <v>188</v>
      </c>
      <c r="C101" s="137"/>
      <c r="D101" s="111">
        <v>-0.11455617795095596</v>
      </c>
      <c r="E101" s="111">
        <v>0.10009686981850896</v>
      </c>
      <c r="F101" s="111" t="s">
        <v>543</v>
      </c>
      <c r="G101" s="111">
        <v>0.60989785827098908</v>
      </c>
      <c r="H101" s="111">
        <v>-3.4061285037406575E-2</v>
      </c>
      <c r="I101" s="111">
        <v>0.28791828661679109</v>
      </c>
      <c r="J101" s="111">
        <v>-3.4061285037406575E-2</v>
      </c>
      <c r="K101" s="111">
        <v>0.30280414137464939</v>
      </c>
      <c r="L101" s="111">
        <v>-6.0892916008589704E-2</v>
      </c>
      <c r="M101" s="111" t="s">
        <v>543</v>
      </c>
      <c r="N101" s="111">
        <v>-0.16821943989332222</v>
      </c>
      <c r="O101" s="111">
        <v>3.8384118584787963E-2</v>
      </c>
      <c r="P101" s="111">
        <v>7.3265238847326053E-2</v>
      </c>
      <c r="Q101" s="111">
        <v>-8.7724546979772722E-2</v>
      </c>
      <c r="R101" s="111">
        <v>-0.18920177531278748</v>
      </c>
      <c r="S101" s="111">
        <v>0.23505997360356035</v>
      </c>
      <c r="T101" s="111">
        <v>-8.7724546979772944E-2</v>
      </c>
      <c r="U101" s="166"/>
      <c r="V101" s="2"/>
      <c r="W101" s="2"/>
      <c r="X101" s="2"/>
      <c r="Y101" s="139"/>
    </row>
    <row r="102" spans="1:25">
      <c r="B102" s="149"/>
      <c r="C102" s="118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</row>
    <row r="103" spans="1:25">
      <c r="B103" s="153" t="s">
        <v>335</v>
      </c>
      <c r="Y103" s="135" t="s">
        <v>67</v>
      </c>
    </row>
    <row r="104" spans="1:25">
      <c r="A104" s="126" t="s">
        <v>16</v>
      </c>
      <c r="B104" s="116" t="s">
        <v>141</v>
      </c>
      <c r="C104" s="113" t="s">
        <v>142</v>
      </c>
      <c r="D104" s="114" t="s">
        <v>165</v>
      </c>
      <c r="E104" s="115" t="s">
        <v>165</v>
      </c>
      <c r="F104" s="115" t="s">
        <v>165</v>
      </c>
      <c r="G104" s="115" t="s">
        <v>165</v>
      </c>
      <c r="H104" s="115" t="s">
        <v>165</v>
      </c>
      <c r="I104" s="115" t="s">
        <v>165</v>
      </c>
      <c r="J104" s="115" t="s">
        <v>165</v>
      </c>
      <c r="K104" s="115" t="s">
        <v>165</v>
      </c>
      <c r="L104" s="115" t="s">
        <v>165</v>
      </c>
      <c r="M104" s="115" t="s">
        <v>165</v>
      </c>
      <c r="N104" s="115" t="s">
        <v>165</v>
      </c>
      <c r="O104" s="115" t="s">
        <v>165</v>
      </c>
      <c r="P104" s="115" t="s">
        <v>165</v>
      </c>
      <c r="Q104" s="115" t="s">
        <v>165</v>
      </c>
      <c r="R104" s="115" t="s">
        <v>165</v>
      </c>
      <c r="S104" s="115" t="s">
        <v>165</v>
      </c>
      <c r="T104" s="115" t="s">
        <v>165</v>
      </c>
      <c r="U104" s="115" t="s">
        <v>165</v>
      </c>
      <c r="V104" s="122" t="s">
        <v>165</v>
      </c>
      <c r="W104" s="175"/>
      <c r="X104" s="2"/>
      <c r="Y104" s="135">
        <v>1</v>
      </c>
    </row>
    <row r="105" spans="1:25">
      <c r="A105" s="143"/>
      <c r="B105" s="117" t="s">
        <v>166</v>
      </c>
      <c r="C105" s="105" t="s">
        <v>166</v>
      </c>
      <c r="D105" s="164" t="s">
        <v>167</v>
      </c>
      <c r="E105" s="165" t="s">
        <v>168</v>
      </c>
      <c r="F105" s="165" t="s">
        <v>169</v>
      </c>
      <c r="G105" s="165" t="s">
        <v>170</v>
      </c>
      <c r="H105" s="165" t="s">
        <v>171</v>
      </c>
      <c r="I105" s="165" t="s">
        <v>191</v>
      </c>
      <c r="J105" s="165" t="s">
        <v>172</v>
      </c>
      <c r="K105" s="165" t="s">
        <v>173</v>
      </c>
      <c r="L105" s="165" t="s">
        <v>174</v>
      </c>
      <c r="M105" s="165" t="s">
        <v>175</v>
      </c>
      <c r="N105" s="165" t="s">
        <v>176</v>
      </c>
      <c r="O105" s="165" t="s">
        <v>177</v>
      </c>
      <c r="P105" s="165" t="s">
        <v>178</v>
      </c>
      <c r="Q105" s="165" t="s">
        <v>179</v>
      </c>
      <c r="R105" s="165" t="s">
        <v>180</v>
      </c>
      <c r="S105" s="165" t="s">
        <v>189</v>
      </c>
      <c r="T105" s="165" t="s">
        <v>181</v>
      </c>
      <c r="U105" s="165" t="s">
        <v>190</v>
      </c>
      <c r="V105" s="168" t="s">
        <v>182</v>
      </c>
      <c r="W105" s="175"/>
      <c r="X105" s="2"/>
      <c r="Y105" s="135" t="s">
        <v>3</v>
      </c>
    </row>
    <row r="106" spans="1:25">
      <c r="A106" s="143"/>
      <c r="B106" s="117"/>
      <c r="C106" s="105"/>
      <c r="D106" s="106" t="s">
        <v>183</v>
      </c>
      <c r="E106" s="107" t="s">
        <v>183</v>
      </c>
      <c r="F106" s="107" t="s">
        <v>144</v>
      </c>
      <c r="G106" s="107" t="s">
        <v>183</v>
      </c>
      <c r="H106" s="107" t="s">
        <v>144</v>
      </c>
      <c r="I106" s="107" t="s">
        <v>183</v>
      </c>
      <c r="J106" s="107" t="s">
        <v>183</v>
      </c>
      <c r="K106" s="107" t="s">
        <v>183</v>
      </c>
      <c r="L106" s="107" t="s">
        <v>184</v>
      </c>
      <c r="M106" s="107" t="s">
        <v>183</v>
      </c>
      <c r="N106" s="107" t="s">
        <v>184</v>
      </c>
      <c r="O106" s="107" t="s">
        <v>183</v>
      </c>
      <c r="P106" s="107" t="s">
        <v>183</v>
      </c>
      <c r="Q106" s="107" t="s">
        <v>183</v>
      </c>
      <c r="R106" s="107" t="s">
        <v>144</v>
      </c>
      <c r="S106" s="107" t="s">
        <v>183</v>
      </c>
      <c r="T106" s="107" t="s">
        <v>183</v>
      </c>
      <c r="U106" s="107" t="s">
        <v>183</v>
      </c>
      <c r="V106" s="169" t="s">
        <v>144</v>
      </c>
      <c r="W106" s="175"/>
      <c r="X106" s="2"/>
      <c r="Y106" s="135">
        <v>2</v>
      </c>
    </row>
    <row r="107" spans="1:25">
      <c r="A107" s="143"/>
      <c r="B107" s="117"/>
      <c r="C107" s="105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76"/>
      <c r="W107" s="175"/>
      <c r="X107" s="2"/>
      <c r="Y107" s="135">
        <v>2</v>
      </c>
    </row>
    <row r="108" spans="1:25">
      <c r="A108" s="143"/>
      <c r="B108" s="116">
        <v>1</v>
      </c>
      <c r="C108" s="112">
        <v>1</v>
      </c>
      <c r="D108" s="120">
        <v>0.3</v>
      </c>
      <c r="E108" s="120">
        <v>0.28000000000000003</v>
      </c>
      <c r="F108" s="155" t="s">
        <v>193</v>
      </c>
      <c r="G108" s="159">
        <v>0.4</v>
      </c>
      <c r="H108" s="155" t="s">
        <v>132</v>
      </c>
      <c r="I108" s="154" t="s">
        <v>159</v>
      </c>
      <c r="J108" s="121">
        <v>0.33</v>
      </c>
      <c r="K108" s="120">
        <v>0.25</v>
      </c>
      <c r="L108" s="120">
        <v>0.27700000000000002</v>
      </c>
      <c r="M108" s="120">
        <v>0.27</v>
      </c>
      <c r="N108" s="120">
        <v>0.21579024622384213</v>
      </c>
      <c r="O108" s="120">
        <v>0.3</v>
      </c>
      <c r="P108" s="120">
        <v>0.27</v>
      </c>
      <c r="Q108" s="120">
        <v>0.3</v>
      </c>
      <c r="R108" s="154">
        <v>2</v>
      </c>
      <c r="S108" s="154" t="s">
        <v>134</v>
      </c>
      <c r="T108" s="120">
        <v>0.23</v>
      </c>
      <c r="U108" s="160">
        <v>0.46</v>
      </c>
      <c r="V108" s="160" t="s">
        <v>133</v>
      </c>
      <c r="W108" s="175"/>
      <c r="X108" s="2"/>
      <c r="Y108" s="135">
        <v>1</v>
      </c>
    </row>
    <row r="109" spans="1:25">
      <c r="A109" s="143"/>
      <c r="B109" s="117">
        <v>1</v>
      </c>
      <c r="C109" s="105">
        <v>2</v>
      </c>
      <c r="D109" s="107">
        <v>0.3</v>
      </c>
      <c r="E109" s="107">
        <v>0.28000000000000003</v>
      </c>
      <c r="F109" s="157" t="s">
        <v>193</v>
      </c>
      <c r="G109" s="107">
        <v>0.3</v>
      </c>
      <c r="H109" s="157" t="s">
        <v>132</v>
      </c>
      <c r="I109" s="156" t="s">
        <v>159</v>
      </c>
      <c r="J109" s="123">
        <v>0.32</v>
      </c>
      <c r="K109" s="107">
        <v>0.28000000000000003</v>
      </c>
      <c r="L109" s="107">
        <v>0.29099999999999998</v>
      </c>
      <c r="M109" s="107">
        <v>0.26</v>
      </c>
      <c r="N109" s="107">
        <v>0.20878320069345918</v>
      </c>
      <c r="O109" s="107">
        <v>0.3</v>
      </c>
      <c r="P109" s="107">
        <v>0.26</v>
      </c>
      <c r="Q109" s="107">
        <v>0.3</v>
      </c>
      <c r="R109" s="156" t="s">
        <v>132</v>
      </c>
      <c r="S109" s="156" t="s">
        <v>134</v>
      </c>
      <c r="T109" s="107">
        <v>0.31</v>
      </c>
      <c r="U109" s="161">
        <v>0.53</v>
      </c>
      <c r="V109" s="177" t="s">
        <v>133</v>
      </c>
      <c r="W109" s="175"/>
      <c r="X109" s="2"/>
      <c r="Y109" s="135">
        <v>9</v>
      </c>
    </row>
    <row r="110" spans="1:25">
      <c r="A110" s="143"/>
      <c r="B110" s="117">
        <v>1</v>
      </c>
      <c r="C110" s="105">
        <v>3</v>
      </c>
      <c r="D110" s="107">
        <v>0.3</v>
      </c>
      <c r="E110" s="107">
        <v>0.28000000000000003</v>
      </c>
      <c r="F110" s="157" t="s">
        <v>193</v>
      </c>
      <c r="G110" s="107">
        <v>0.3</v>
      </c>
      <c r="H110" s="157" t="s">
        <v>132</v>
      </c>
      <c r="I110" s="156" t="s">
        <v>159</v>
      </c>
      <c r="J110" s="123">
        <v>0.31</v>
      </c>
      <c r="K110" s="123">
        <v>0.27</v>
      </c>
      <c r="L110" s="109">
        <v>0.28199999999999997</v>
      </c>
      <c r="M110" s="109">
        <v>0.28000000000000003</v>
      </c>
      <c r="N110" s="109">
        <v>0.21728969858614278</v>
      </c>
      <c r="O110" s="109">
        <v>0.3</v>
      </c>
      <c r="P110" s="109">
        <v>0.27</v>
      </c>
      <c r="Q110" s="109">
        <v>0.3</v>
      </c>
      <c r="R110" s="157">
        <v>4</v>
      </c>
      <c r="S110" s="157" t="s">
        <v>134</v>
      </c>
      <c r="T110" s="107">
        <v>0.31</v>
      </c>
      <c r="U110" s="161">
        <v>0.43</v>
      </c>
      <c r="V110" s="177" t="s">
        <v>133</v>
      </c>
      <c r="W110" s="175"/>
      <c r="X110" s="2"/>
      <c r="Y110" s="135">
        <v>16</v>
      </c>
    </row>
    <row r="111" spans="1:25">
      <c r="A111" s="143"/>
      <c r="B111" s="117">
        <v>1</v>
      </c>
      <c r="C111" s="105">
        <v>4</v>
      </c>
      <c r="D111" s="107">
        <v>0.3</v>
      </c>
      <c r="E111" s="107">
        <v>0.27</v>
      </c>
      <c r="F111" s="157" t="s">
        <v>193</v>
      </c>
      <c r="G111" s="107">
        <v>0.3</v>
      </c>
      <c r="H111" s="157" t="s">
        <v>132</v>
      </c>
      <c r="I111" s="156" t="s">
        <v>159</v>
      </c>
      <c r="J111" s="123">
        <v>0.28999999999999998</v>
      </c>
      <c r="K111" s="123">
        <v>0.27</v>
      </c>
      <c r="L111" s="109">
        <v>0.28499999999999998</v>
      </c>
      <c r="M111" s="109">
        <v>0.27</v>
      </c>
      <c r="N111" s="109">
        <v>0.21155172106689857</v>
      </c>
      <c r="O111" s="109">
        <v>0.3</v>
      </c>
      <c r="P111" s="109">
        <v>0.26</v>
      </c>
      <c r="Q111" s="109">
        <v>0.3</v>
      </c>
      <c r="R111" s="157">
        <v>2</v>
      </c>
      <c r="S111" s="157" t="s">
        <v>134</v>
      </c>
      <c r="T111" s="107">
        <v>0.24</v>
      </c>
      <c r="U111" s="161">
        <v>0.46</v>
      </c>
      <c r="V111" s="177" t="s">
        <v>133</v>
      </c>
      <c r="W111" s="175"/>
      <c r="X111" s="2"/>
      <c r="Y111" s="135">
        <v>0.27946323645790144</v>
      </c>
    </row>
    <row r="112" spans="1:25">
      <c r="A112" s="143"/>
      <c r="B112" s="117">
        <v>1</v>
      </c>
      <c r="C112" s="105">
        <v>5</v>
      </c>
      <c r="D112" s="107">
        <v>0.3</v>
      </c>
      <c r="E112" s="107">
        <v>0.31</v>
      </c>
      <c r="F112" s="156" t="s">
        <v>193</v>
      </c>
      <c r="G112" s="158">
        <v>0.4</v>
      </c>
      <c r="H112" s="156" t="s">
        <v>132</v>
      </c>
      <c r="I112" s="156" t="s">
        <v>159</v>
      </c>
      <c r="J112" s="107">
        <v>0.34</v>
      </c>
      <c r="K112" s="107">
        <v>0.25</v>
      </c>
      <c r="L112" s="107">
        <v>0.28499999999999998</v>
      </c>
      <c r="M112" s="107">
        <v>0.26</v>
      </c>
      <c r="N112" s="107">
        <v>0.21027183885367337</v>
      </c>
      <c r="O112" s="107">
        <v>0.3</v>
      </c>
      <c r="P112" s="107">
        <v>0.26</v>
      </c>
      <c r="Q112" s="107">
        <v>0.3</v>
      </c>
      <c r="R112" s="156">
        <v>2</v>
      </c>
      <c r="S112" s="156" t="s">
        <v>134</v>
      </c>
      <c r="T112" s="107">
        <v>0.3</v>
      </c>
      <c r="U112" s="161">
        <v>0.55000000000000004</v>
      </c>
      <c r="V112" s="177" t="s">
        <v>133</v>
      </c>
      <c r="W112" s="175"/>
      <c r="X112" s="2"/>
      <c r="Y112" s="136"/>
    </row>
    <row r="113" spans="1:25">
      <c r="A113" s="143"/>
      <c r="B113" s="117">
        <v>1</v>
      </c>
      <c r="C113" s="105">
        <v>6</v>
      </c>
      <c r="D113" s="107">
        <v>0.3</v>
      </c>
      <c r="E113" s="107">
        <v>0.26</v>
      </c>
      <c r="F113" s="156" t="s">
        <v>193</v>
      </c>
      <c r="G113" s="107">
        <v>0.3</v>
      </c>
      <c r="H113" s="156" t="s">
        <v>132</v>
      </c>
      <c r="I113" s="156" t="s">
        <v>159</v>
      </c>
      <c r="J113" s="107">
        <v>0.32</v>
      </c>
      <c r="K113" s="107">
        <v>0.26</v>
      </c>
      <c r="L113" s="107">
        <v>0.28299999999999997</v>
      </c>
      <c r="M113" s="107">
        <v>0.27</v>
      </c>
      <c r="N113" s="107">
        <v>0.20466631954488734</v>
      </c>
      <c r="O113" s="107">
        <v>0.3</v>
      </c>
      <c r="P113" s="107">
        <v>0.25</v>
      </c>
      <c r="Q113" s="107">
        <v>0.3</v>
      </c>
      <c r="R113" s="156">
        <v>5</v>
      </c>
      <c r="S113" s="156" t="s">
        <v>134</v>
      </c>
      <c r="T113" s="107">
        <v>0.21</v>
      </c>
      <c r="U113" s="161">
        <v>0.54</v>
      </c>
      <c r="V113" s="177" t="s">
        <v>133</v>
      </c>
      <c r="W113" s="175"/>
      <c r="X113" s="2"/>
      <c r="Y113" s="136"/>
    </row>
    <row r="114" spans="1:25">
      <c r="A114" s="143"/>
      <c r="B114" s="118" t="s">
        <v>185</v>
      </c>
      <c r="C114" s="110"/>
      <c r="D114" s="124">
        <v>0.3</v>
      </c>
      <c r="E114" s="124">
        <v>0.28000000000000003</v>
      </c>
      <c r="F114" s="124" t="s">
        <v>543</v>
      </c>
      <c r="G114" s="124">
        <v>0.33333333333333331</v>
      </c>
      <c r="H114" s="124" t="s">
        <v>543</v>
      </c>
      <c r="I114" s="124" t="s">
        <v>543</v>
      </c>
      <c r="J114" s="124">
        <v>0.31833333333333336</v>
      </c>
      <c r="K114" s="124">
        <v>0.26333333333333336</v>
      </c>
      <c r="L114" s="124">
        <v>0.28383333333333333</v>
      </c>
      <c r="M114" s="124">
        <v>0.26833333333333337</v>
      </c>
      <c r="N114" s="124">
        <v>0.21139217082815054</v>
      </c>
      <c r="O114" s="124">
        <v>0.3</v>
      </c>
      <c r="P114" s="124">
        <v>0.26166666666666666</v>
      </c>
      <c r="Q114" s="124">
        <v>0.3</v>
      </c>
      <c r="R114" s="124">
        <v>3</v>
      </c>
      <c r="S114" s="124" t="s">
        <v>543</v>
      </c>
      <c r="T114" s="124">
        <v>0.26666666666666666</v>
      </c>
      <c r="U114" s="124">
        <v>0.49499999999999994</v>
      </c>
      <c r="V114" s="178" t="s">
        <v>543</v>
      </c>
      <c r="W114" s="175"/>
      <c r="X114" s="2"/>
      <c r="Y114" s="136"/>
    </row>
    <row r="115" spans="1:25">
      <c r="A115" s="143"/>
      <c r="B115" s="2" t="s">
        <v>186</v>
      </c>
      <c r="C115" s="137"/>
      <c r="D115" s="109">
        <v>0.3</v>
      </c>
      <c r="E115" s="109">
        <v>0.28000000000000003</v>
      </c>
      <c r="F115" s="109" t="s">
        <v>543</v>
      </c>
      <c r="G115" s="109">
        <v>0.3</v>
      </c>
      <c r="H115" s="109" t="s">
        <v>543</v>
      </c>
      <c r="I115" s="109" t="s">
        <v>543</v>
      </c>
      <c r="J115" s="109">
        <v>0.32</v>
      </c>
      <c r="K115" s="109">
        <v>0.26500000000000001</v>
      </c>
      <c r="L115" s="109">
        <v>0.28399999999999997</v>
      </c>
      <c r="M115" s="109">
        <v>0.27</v>
      </c>
      <c r="N115" s="109">
        <v>0.21091177996028598</v>
      </c>
      <c r="O115" s="109">
        <v>0.3</v>
      </c>
      <c r="P115" s="109">
        <v>0.26</v>
      </c>
      <c r="Q115" s="109">
        <v>0.3</v>
      </c>
      <c r="R115" s="109">
        <v>2</v>
      </c>
      <c r="S115" s="109" t="s">
        <v>543</v>
      </c>
      <c r="T115" s="109">
        <v>0.27</v>
      </c>
      <c r="U115" s="109">
        <v>0.495</v>
      </c>
      <c r="V115" s="171" t="s">
        <v>543</v>
      </c>
      <c r="W115" s="175"/>
      <c r="X115" s="2"/>
      <c r="Y115" s="136"/>
    </row>
    <row r="116" spans="1:25">
      <c r="A116" s="143"/>
      <c r="B116" s="2" t="s">
        <v>187</v>
      </c>
      <c r="C116" s="137"/>
      <c r="D116" s="109">
        <v>0</v>
      </c>
      <c r="E116" s="109">
        <v>1.6733200530681506E-2</v>
      </c>
      <c r="F116" s="109" t="s">
        <v>543</v>
      </c>
      <c r="G116" s="109">
        <v>5.1639777949432177E-2</v>
      </c>
      <c r="H116" s="109" t="s">
        <v>543</v>
      </c>
      <c r="I116" s="109" t="s">
        <v>543</v>
      </c>
      <c r="J116" s="109">
        <v>1.7224014243685099E-2</v>
      </c>
      <c r="K116" s="109">
        <v>1.2110601416389978E-2</v>
      </c>
      <c r="L116" s="109">
        <v>4.5789372857319797E-3</v>
      </c>
      <c r="M116" s="109">
        <v>7.5277265270908165E-3</v>
      </c>
      <c r="N116" s="109">
        <v>4.6356941551936271E-3</v>
      </c>
      <c r="O116" s="109">
        <v>0</v>
      </c>
      <c r="P116" s="109">
        <v>7.5277265270908174E-3</v>
      </c>
      <c r="Q116" s="109">
        <v>0</v>
      </c>
      <c r="R116" s="109">
        <v>1.4142135623730951</v>
      </c>
      <c r="S116" s="109" t="s">
        <v>543</v>
      </c>
      <c r="T116" s="109">
        <v>4.5018514709690885E-2</v>
      </c>
      <c r="U116" s="109">
        <v>5.0892042599997904E-2</v>
      </c>
      <c r="V116" s="171" t="s">
        <v>543</v>
      </c>
      <c r="W116" s="249"/>
      <c r="X116" s="228"/>
      <c r="Y116" s="136"/>
    </row>
    <row r="117" spans="1:25">
      <c r="A117" s="143"/>
      <c r="B117" s="2" t="s">
        <v>96</v>
      </c>
      <c r="C117" s="137"/>
      <c r="D117" s="111">
        <v>0</v>
      </c>
      <c r="E117" s="111">
        <v>5.976143046671966E-2</v>
      </c>
      <c r="F117" s="111" t="s">
        <v>543</v>
      </c>
      <c r="G117" s="111">
        <v>0.15491933384829654</v>
      </c>
      <c r="H117" s="111" t="s">
        <v>543</v>
      </c>
      <c r="I117" s="111" t="s">
        <v>543</v>
      </c>
      <c r="J117" s="111">
        <v>5.4106851027283027E-2</v>
      </c>
      <c r="K117" s="111">
        <v>4.5989625631860674E-2</v>
      </c>
      <c r="L117" s="111">
        <v>1.6132486033113257E-2</v>
      </c>
      <c r="M117" s="111">
        <v>2.8053639231394343E-2</v>
      </c>
      <c r="N117" s="111">
        <v>2.1929355931361218E-2</v>
      </c>
      <c r="O117" s="111">
        <v>0</v>
      </c>
      <c r="P117" s="111">
        <v>2.8768381632194206E-2</v>
      </c>
      <c r="Q117" s="111">
        <v>0</v>
      </c>
      <c r="R117" s="111">
        <v>0.47140452079103173</v>
      </c>
      <c r="S117" s="111" t="s">
        <v>543</v>
      </c>
      <c r="T117" s="111">
        <v>0.16881943016134082</v>
      </c>
      <c r="U117" s="111">
        <v>0.10281220727272306</v>
      </c>
      <c r="V117" s="173" t="s">
        <v>543</v>
      </c>
      <c r="W117" s="175"/>
      <c r="X117" s="2"/>
      <c r="Y117" s="139"/>
    </row>
    <row r="118" spans="1:25">
      <c r="A118" s="143"/>
      <c r="B118" s="119" t="s">
        <v>188</v>
      </c>
      <c r="C118" s="137"/>
      <c r="D118" s="111">
        <v>7.3486458549592459E-2</v>
      </c>
      <c r="E118" s="111">
        <v>1.9206946462864138E-3</v>
      </c>
      <c r="F118" s="111" t="s">
        <v>543</v>
      </c>
      <c r="G118" s="111">
        <v>0.1927627317217695</v>
      </c>
      <c r="H118" s="111" t="s">
        <v>543</v>
      </c>
      <c r="I118" s="111" t="s">
        <v>543</v>
      </c>
      <c r="J118" s="111">
        <v>0.13908840879428985</v>
      </c>
      <c r="K118" s="111">
        <v>-5.7717441939801994E-2</v>
      </c>
      <c r="L118" s="111">
        <v>1.5637466061086736E-2</v>
      </c>
      <c r="M118" s="111">
        <v>-3.9826000963975372E-2</v>
      </c>
      <c r="N118" s="111">
        <v>-0.24357789057526058</v>
      </c>
      <c r="O118" s="111">
        <v>7.3486458549592459E-2</v>
      </c>
      <c r="P118" s="111">
        <v>-6.368125559841098E-2</v>
      </c>
      <c r="Q118" s="111">
        <v>7.3486458549592459E-2</v>
      </c>
      <c r="R118" s="111">
        <v>9.7348645854959255</v>
      </c>
      <c r="S118" s="111" t="s">
        <v>543</v>
      </c>
      <c r="T118" s="111">
        <v>-4.5789814622584357E-2</v>
      </c>
      <c r="U118" s="111">
        <v>0.7712526566068274</v>
      </c>
      <c r="V118" s="173" t="s">
        <v>543</v>
      </c>
      <c r="W118" s="175"/>
      <c r="X118" s="2"/>
      <c r="Y118" s="139"/>
    </row>
    <row r="119" spans="1:25">
      <c r="B119" s="149"/>
      <c r="C119" s="118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</row>
    <row r="120" spans="1:25">
      <c r="B120" s="153" t="s">
        <v>336</v>
      </c>
      <c r="Y120" s="135" t="s">
        <v>67</v>
      </c>
    </row>
    <row r="121" spans="1:25">
      <c r="A121" s="126" t="s">
        <v>50</v>
      </c>
      <c r="B121" s="116" t="s">
        <v>141</v>
      </c>
      <c r="C121" s="113" t="s">
        <v>142</v>
      </c>
      <c r="D121" s="114" t="s">
        <v>165</v>
      </c>
      <c r="E121" s="115" t="s">
        <v>165</v>
      </c>
      <c r="F121" s="115" t="s">
        <v>165</v>
      </c>
      <c r="G121" s="115" t="s">
        <v>165</v>
      </c>
      <c r="H121" s="115" t="s">
        <v>165</v>
      </c>
      <c r="I121" s="115" t="s">
        <v>165</v>
      </c>
      <c r="J121" s="115" t="s">
        <v>165</v>
      </c>
      <c r="K121" s="115" t="s">
        <v>165</v>
      </c>
      <c r="L121" s="115" t="s">
        <v>165</v>
      </c>
      <c r="M121" s="115" t="s">
        <v>165</v>
      </c>
      <c r="N121" s="115" t="s">
        <v>165</v>
      </c>
      <c r="O121" s="115" t="s">
        <v>165</v>
      </c>
      <c r="P121" s="115" t="s">
        <v>165</v>
      </c>
      <c r="Q121" s="115" t="s">
        <v>165</v>
      </c>
      <c r="R121" s="115" t="s">
        <v>165</v>
      </c>
      <c r="S121" s="115" t="s">
        <v>165</v>
      </c>
      <c r="T121" s="115" t="s">
        <v>165</v>
      </c>
      <c r="U121" s="122" t="s">
        <v>165</v>
      </c>
      <c r="V121" s="175"/>
      <c r="W121" s="2"/>
      <c r="X121" s="2"/>
      <c r="Y121" s="135">
        <v>1</v>
      </c>
    </row>
    <row r="122" spans="1:25">
      <c r="A122" s="143"/>
      <c r="B122" s="117" t="s">
        <v>166</v>
      </c>
      <c r="C122" s="105" t="s">
        <v>166</v>
      </c>
      <c r="D122" s="164" t="s">
        <v>167</v>
      </c>
      <c r="E122" s="165" t="s">
        <v>168</v>
      </c>
      <c r="F122" s="165" t="s">
        <v>169</v>
      </c>
      <c r="G122" s="165" t="s">
        <v>170</v>
      </c>
      <c r="H122" s="165" t="s">
        <v>171</v>
      </c>
      <c r="I122" s="165" t="s">
        <v>191</v>
      </c>
      <c r="J122" s="165" t="s">
        <v>172</v>
      </c>
      <c r="K122" s="165" t="s">
        <v>173</v>
      </c>
      <c r="L122" s="165" t="s">
        <v>174</v>
      </c>
      <c r="M122" s="165" t="s">
        <v>175</v>
      </c>
      <c r="N122" s="165" t="s">
        <v>176</v>
      </c>
      <c r="O122" s="165" t="s">
        <v>177</v>
      </c>
      <c r="P122" s="165" t="s">
        <v>178</v>
      </c>
      <c r="Q122" s="165" t="s">
        <v>179</v>
      </c>
      <c r="R122" s="165" t="s">
        <v>180</v>
      </c>
      <c r="S122" s="165" t="s">
        <v>189</v>
      </c>
      <c r="T122" s="165" t="s">
        <v>190</v>
      </c>
      <c r="U122" s="168" t="s">
        <v>182</v>
      </c>
      <c r="V122" s="175"/>
      <c r="W122" s="2"/>
      <c r="X122" s="2"/>
      <c r="Y122" s="135" t="s">
        <v>1</v>
      </c>
    </row>
    <row r="123" spans="1:25">
      <c r="A123" s="143"/>
      <c r="B123" s="117"/>
      <c r="C123" s="105"/>
      <c r="D123" s="106" t="s">
        <v>144</v>
      </c>
      <c r="E123" s="107" t="s">
        <v>144</v>
      </c>
      <c r="F123" s="107" t="s">
        <v>144</v>
      </c>
      <c r="G123" s="107" t="s">
        <v>183</v>
      </c>
      <c r="H123" s="107" t="s">
        <v>144</v>
      </c>
      <c r="I123" s="107" t="s">
        <v>144</v>
      </c>
      <c r="J123" s="107" t="s">
        <v>183</v>
      </c>
      <c r="K123" s="107" t="s">
        <v>183</v>
      </c>
      <c r="L123" s="107" t="s">
        <v>184</v>
      </c>
      <c r="M123" s="107" t="s">
        <v>183</v>
      </c>
      <c r="N123" s="107" t="s">
        <v>184</v>
      </c>
      <c r="O123" s="107" t="s">
        <v>144</v>
      </c>
      <c r="P123" s="107" t="s">
        <v>183</v>
      </c>
      <c r="Q123" s="107" t="s">
        <v>144</v>
      </c>
      <c r="R123" s="107" t="s">
        <v>144</v>
      </c>
      <c r="S123" s="107" t="s">
        <v>144</v>
      </c>
      <c r="T123" s="107" t="s">
        <v>144</v>
      </c>
      <c r="U123" s="169" t="s">
        <v>144</v>
      </c>
      <c r="V123" s="175"/>
      <c r="W123" s="2"/>
      <c r="X123" s="2"/>
      <c r="Y123" s="135">
        <v>3</v>
      </c>
    </row>
    <row r="124" spans="1:25">
      <c r="A124" s="143"/>
      <c r="B124" s="117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76"/>
      <c r="V124" s="175"/>
      <c r="W124" s="2"/>
      <c r="X124" s="2"/>
      <c r="Y124" s="135">
        <v>3</v>
      </c>
    </row>
    <row r="125" spans="1:25">
      <c r="A125" s="143"/>
      <c r="B125" s="116">
        <v>1</v>
      </c>
      <c r="C125" s="112">
        <v>1</v>
      </c>
      <c r="D125" s="199">
        <v>0.06</v>
      </c>
      <c r="E125" s="199">
        <v>6.1700000000000005E-2</v>
      </c>
      <c r="F125" s="201">
        <v>6.2299999999999994E-2</v>
      </c>
      <c r="G125" s="199">
        <v>7.0000000000000007E-2</v>
      </c>
      <c r="H125" s="201">
        <v>7.0000000000000007E-2</v>
      </c>
      <c r="I125" s="199">
        <v>6.0900000000000003E-2</v>
      </c>
      <c r="J125" s="201">
        <v>7.0000000000000007E-2</v>
      </c>
      <c r="K125" s="199">
        <v>0.06</v>
      </c>
      <c r="L125" s="199">
        <v>6.00734299516908E-2</v>
      </c>
      <c r="M125" s="199">
        <v>0.06</v>
      </c>
      <c r="N125" s="199">
        <v>6.0951856333024308E-2</v>
      </c>
      <c r="O125" s="199">
        <v>6.8999999999999992E-2</v>
      </c>
      <c r="P125" s="199">
        <v>7.0000000000000007E-2</v>
      </c>
      <c r="Q125" s="199">
        <v>5.7799999999999997E-2</v>
      </c>
      <c r="R125" s="199">
        <v>0.06</v>
      </c>
      <c r="S125" s="199">
        <v>7.5635991995425936E-2</v>
      </c>
      <c r="T125" s="199">
        <v>7.0000000000000007E-2</v>
      </c>
      <c r="U125" s="250">
        <v>7.0000000000000007E-2</v>
      </c>
      <c r="V125" s="251"/>
      <c r="W125" s="203"/>
      <c r="X125" s="203"/>
      <c r="Y125" s="204">
        <v>1</v>
      </c>
    </row>
    <row r="126" spans="1:25">
      <c r="A126" s="143"/>
      <c r="B126" s="117">
        <v>1</v>
      </c>
      <c r="C126" s="105">
        <v>2</v>
      </c>
      <c r="D126" s="206">
        <v>0.06</v>
      </c>
      <c r="E126" s="206">
        <v>6.2200000000000005E-2</v>
      </c>
      <c r="F126" s="208">
        <v>6.0299999999999999E-2</v>
      </c>
      <c r="G126" s="206">
        <v>0.08</v>
      </c>
      <c r="H126" s="208">
        <v>7.0000000000000007E-2</v>
      </c>
      <c r="I126" s="206">
        <v>6.8000000000000005E-2</v>
      </c>
      <c r="J126" s="208">
        <v>7.0000000000000007E-2</v>
      </c>
      <c r="K126" s="206">
        <v>0.06</v>
      </c>
      <c r="L126" s="206">
        <v>6.061505376344091E-2</v>
      </c>
      <c r="M126" s="206">
        <v>0.06</v>
      </c>
      <c r="N126" s="206">
        <v>5.8113181663657157E-2</v>
      </c>
      <c r="O126" s="206">
        <v>6.4000000000000001E-2</v>
      </c>
      <c r="P126" s="206">
        <v>7.0000000000000007E-2</v>
      </c>
      <c r="Q126" s="206">
        <v>5.8100000000000006E-2</v>
      </c>
      <c r="R126" s="206">
        <v>0.06</v>
      </c>
      <c r="S126" s="209">
        <v>8.4942938822184094E-2</v>
      </c>
      <c r="T126" s="206">
        <v>7.0000000000000007E-2</v>
      </c>
      <c r="U126" s="252">
        <v>7.0000000000000007E-2</v>
      </c>
      <c r="V126" s="251"/>
      <c r="W126" s="203"/>
      <c r="X126" s="203"/>
      <c r="Y126" s="204" t="e">
        <v>#N/A</v>
      </c>
    </row>
    <row r="127" spans="1:25">
      <c r="A127" s="143"/>
      <c r="B127" s="117">
        <v>1</v>
      </c>
      <c r="C127" s="105">
        <v>3</v>
      </c>
      <c r="D127" s="206">
        <v>0.06</v>
      </c>
      <c r="E127" s="206">
        <v>6.3100000000000003E-2</v>
      </c>
      <c r="F127" s="208">
        <v>6.5799999999999997E-2</v>
      </c>
      <c r="G127" s="206">
        <v>7.0000000000000007E-2</v>
      </c>
      <c r="H127" s="208">
        <v>7.0000000000000007E-2</v>
      </c>
      <c r="I127" s="206">
        <v>6.6199999999999995E-2</v>
      </c>
      <c r="J127" s="208">
        <v>7.0000000000000007E-2</v>
      </c>
      <c r="K127" s="208">
        <v>0.06</v>
      </c>
      <c r="L127" s="125">
        <v>5.8660638297872297E-2</v>
      </c>
      <c r="M127" s="125">
        <v>0.06</v>
      </c>
      <c r="N127" s="125">
        <v>5.6246441447136794E-2</v>
      </c>
      <c r="O127" s="125">
        <v>7.1000000000000008E-2</v>
      </c>
      <c r="P127" s="125">
        <v>7.0000000000000007E-2</v>
      </c>
      <c r="Q127" s="125">
        <v>5.7700000000000001E-2</v>
      </c>
      <c r="R127" s="125">
        <v>0.06</v>
      </c>
      <c r="S127" s="125">
        <v>7.5512149799885644E-2</v>
      </c>
      <c r="T127" s="206">
        <v>0.06</v>
      </c>
      <c r="U127" s="252">
        <v>0.08</v>
      </c>
      <c r="V127" s="251"/>
      <c r="W127" s="203"/>
      <c r="X127" s="203"/>
      <c r="Y127" s="204">
        <v>16</v>
      </c>
    </row>
    <row r="128" spans="1:25">
      <c r="A128" s="143"/>
      <c r="B128" s="117">
        <v>1</v>
      </c>
      <c r="C128" s="105">
        <v>4</v>
      </c>
      <c r="D128" s="206">
        <v>0.06</v>
      </c>
      <c r="E128" s="206">
        <v>6.2E-2</v>
      </c>
      <c r="F128" s="208">
        <v>5.7799999999999997E-2</v>
      </c>
      <c r="G128" s="206">
        <v>0.06</v>
      </c>
      <c r="H128" s="208">
        <v>7.0000000000000007E-2</v>
      </c>
      <c r="I128" s="206">
        <v>5.8400000000000001E-2</v>
      </c>
      <c r="J128" s="208">
        <v>0.08</v>
      </c>
      <c r="K128" s="208">
        <v>0.06</v>
      </c>
      <c r="L128" s="125">
        <v>6.242371134020621E-2</v>
      </c>
      <c r="M128" s="125">
        <v>0.06</v>
      </c>
      <c r="N128" s="125">
        <v>5.8049594766271882E-2</v>
      </c>
      <c r="O128" s="125">
        <v>6.7000000000000004E-2</v>
      </c>
      <c r="P128" s="125">
        <v>7.0000000000000007E-2</v>
      </c>
      <c r="Q128" s="125">
        <v>0.06</v>
      </c>
      <c r="R128" s="125">
        <v>0.06</v>
      </c>
      <c r="S128" s="125">
        <v>7.5849742710120086E-2</v>
      </c>
      <c r="T128" s="206">
        <v>0.06</v>
      </c>
      <c r="U128" s="252">
        <v>0.06</v>
      </c>
      <c r="V128" s="251"/>
      <c r="W128" s="203"/>
      <c r="X128" s="203"/>
      <c r="Y128" s="204">
        <v>6.4608446355488514E-2</v>
      </c>
    </row>
    <row r="129" spans="1:25">
      <c r="A129" s="143"/>
      <c r="B129" s="117">
        <v>1</v>
      </c>
      <c r="C129" s="105">
        <v>5</v>
      </c>
      <c r="D129" s="206">
        <v>0.06</v>
      </c>
      <c r="E129" s="206">
        <v>6.0800000000000007E-2</v>
      </c>
      <c r="F129" s="206">
        <v>6.5700000000000008E-2</v>
      </c>
      <c r="G129" s="206">
        <v>7.0000000000000007E-2</v>
      </c>
      <c r="H129" s="206">
        <v>7.0000000000000007E-2</v>
      </c>
      <c r="I129" s="206">
        <v>6.3799999999999996E-2</v>
      </c>
      <c r="J129" s="206">
        <v>0.08</v>
      </c>
      <c r="K129" s="206">
        <v>0.06</v>
      </c>
      <c r="L129" s="206">
        <v>5.9733333333333298E-2</v>
      </c>
      <c r="M129" s="206">
        <v>0.06</v>
      </c>
      <c r="N129" s="206">
        <v>5.868765330822065E-2</v>
      </c>
      <c r="O129" s="206">
        <v>6.8000000000000005E-2</v>
      </c>
      <c r="P129" s="206">
        <v>7.0000000000000007E-2</v>
      </c>
      <c r="Q129" s="206">
        <v>5.8699999999999995E-2</v>
      </c>
      <c r="R129" s="206">
        <v>0.06</v>
      </c>
      <c r="S129" s="206">
        <v>7.3880017152658656E-2</v>
      </c>
      <c r="T129" s="206">
        <v>7.0000000000000007E-2</v>
      </c>
      <c r="U129" s="252">
        <v>0.06</v>
      </c>
      <c r="V129" s="251"/>
      <c r="W129" s="203"/>
      <c r="X129" s="203"/>
      <c r="Y129" s="138"/>
    </row>
    <row r="130" spans="1:25">
      <c r="A130" s="143"/>
      <c r="B130" s="117">
        <v>1</v>
      </c>
      <c r="C130" s="105">
        <v>6</v>
      </c>
      <c r="D130" s="206">
        <v>0.06</v>
      </c>
      <c r="E130" s="206">
        <v>6.2E-2</v>
      </c>
      <c r="F130" s="206">
        <v>5.6800000000000003E-2</v>
      </c>
      <c r="G130" s="206">
        <v>0.06</v>
      </c>
      <c r="H130" s="206">
        <v>7.0000000000000007E-2</v>
      </c>
      <c r="I130" s="206">
        <v>6.4799999999999996E-2</v>
      </c>
      <c r="J130" s="206">
        <v>7.0000000000000007E-2</v>
      </c>
      <c r="K130" s="206">
        <v>0.06</v>
      </c>
      <c r="L130" s="206">
        <v>6.0893137254902002E-2</v>
      </c>
      <c r="M130" s="206">
        <v>0.06</v>
      </c>
      <c r="N130" s="206">
        <v>5.8285101176570389E-2</v>
      </c>
      <c r="O130" s="206">
        <v>6.5000000000000002E-2</v>
      </c>
      <c r="P130" s="209">
        <v>0.06</v>
      </c>
      <c r="Q130" s="206">
        <v>5.9699999999999996E-2</v>
      </c>
      <c r="R130" s="206">
        <v>0.06</v>
      </c>
      <c r="S130" s="206">
        <v>7.9437993138936513E-2</v>
      </c>
      <c r="T130" s="206">
        <v>7.0000000000000007E-2</v>
      </c>
      <c r="U130" s="252">
        <v>0.06</v>
      </c>
      <c r="V130" s="251"/>
      <c r="W130" s="203"/>
      <c r="X130" s="203"/>
      <c r="Y130" s="138"/>
    </row>
    <row r="131" spans="1:25">
      <c r="A131" s="143"/>
      <c r="B131" s="118" t="s">
        <v>185</v>
      </c>
      <c r="C131" s="110"/>
      <c r="D131" s="210">
        <v>0.06</v>
      </c>
      <c r="E131" s="210">
        <v>6.196666666666667E-2</v>
      </c>
      <c r="F131" s="210">
        <v>6.1449999999999998E-2</v>
      </c>
      <c r="G131" s="210">
        <v>6.8333333333333343E-2</v>
      </c>
      <c r="H131" s="210">
        <v>7.0000000000000007E-2</v>
      </c>
      <c r="I131" s="210">
        <v>6.3683333333333328E-2</v>
      </c>
      <c r="J131" s="210">
        <v>7.3333333333333348E-2</v>
      </c>
      <c r="K131" s="210">
        <v>0.06</v>
      </c>
      <c r="L131" s="210">
        <v>6.0399883990240912E-2</v>
      </c>
      <c r="M131" s="210">
        <v>0.06</v>
      </c>
      <c r="N131" s="210">
        <v>5.8388971449146863E-2</v>
      </c>
      <c r="O131" s="210">
        <v>6.7333333333333342E-2</v>
      </c>
      <c r="P131" s="210">
        <v>6.8333333333333343E-2</v>
      </c>
      <c r="Q131" s="210">
        <v>5.8666666666666666E-2</v>
      </c>
      <c r="R131" s="210">
        <v>0.06</v>
      </c>
      <c r="S131" s="210">
        <v>7.7543138936535153E-2</v>
      </c>
      <c r="T131" s="210">
        <v>6.6666666666666666E-2</v>
      </c>
      <c r="U131" s="253">
        <v>6.6666666666666666E-2</v>
      </c>
      <c r="V131" s="251"/>
      <c r="W131" s="203"/>
      <c r="X131" s="203"/>
      <c r="Y131" s="138"/>
    </row>
    <row r="132" spans="1:25">
      <c r="A132" s="143"/>
      <c r="B132" s="2" t="s">
        <v>186</v>
      </c>
      <c r="C132" s="137"/>
      <c r="D132" s="125">
        <v>0.06</v>
      </c>
      <c r="E132" s="125">
        <v>6.2E-2</v>
      </c>
      <c r="F132" s="125">
        <v>6.1299999999999993E-2</v>
      </c>
      <c r="G132" s="125">
        <v>7.0000000000000007E-2</v>
      </c>
      <c r="H132" s="125">
        <v>7.0000000000000007E-2</v>
      </c>
      <c r="I132" s="125">
        <v>6.4299999999999996E-2</v>
      </c>
      <c r="J132" s="125">
        <v>7.0000000000000007E-2</v>
      </c>
      <c r="K132" s="125">
        <v>0.06</v>
      </c>
      <c r="L132" s="125">
        <v>6.0344241857565858E-2</v>
      </c>
      <c r="M132" s="125">
        <v>0.06</v>
      </c>
      <c r="N132" s="125">
        <v>5.8199141420113773E-2</v>
      </c>
      <c r="O132" s="125">
        <v>6.7500000000000004E-2</v>
      </c>
      <c r="P132" s="125">
        <v>7.0000000000000007E-2</v>
      </c>
      <c r="Q132" s="125">
        <v>5.8400000000000001E-2</v>
      </c>
      <c r="R132" s="125">
        <v>0.06</v>
      </c>
      <c r="S132" s="125">
        <v>7.5742867352773011E-2</v>
      </c>
      <c r="T132" s="125">
        <v>7.0000000000000007E-2</v>
      </c>
      <c r="U132" s="172">
        <v>6.5000000000000002E-2</v>
      </c>
      <c r="V132" s="251"/>
      <c r="W132" s="203"/>
      <c r="X132" s="203"/>
      <c r="Y132" s="138"/>
    </row>
    <row r="133" spans="1:25">
      <c r="A133" s="143"/>
      <c r="B133" s="2" t="s">
        <v>187</v>
      </c>
      <c r="C133" s="137"/>
      <c r="D133" s="125">
        <v>0</v>
      </c>
      <c r="E133" s="125">
        <v>7.4475946900100904E-4</v>
      </c>
      <c r="F133" s="125">
        <v>3.8464269133833811E-3</v>
      </c>
      <c r="G133" s="125">
        <v>7.5277265270908113E-3</v>
      </c>
      <c r="H133" s="125">
        <v>0</v>
      </c>
      <c r="I133" s="125">
        <v>3.5181908229467407E-3</v>
      </c>
      <c r="J133" s="125">
        <v>5.1639777949432199E-3</v>
      </c>
      <c r="K133" s="125">
        <v>0</v>
      </c>
      <c r="L133" s="125">
        <v>1.2618487669128781E-3</v>
      </c>
      <c r="M133" s="125">
        <v>0</v>
      </c>
      <c r="N133" s="125">
        <v>1.5132779098794339E-3</v>
      </c>
      <c r="O133" s="125">
        <v>2.5819888974716121E-3</v>
      </c>
      <c r="P133" s="125">
        <v>4.0824829046386332E-3</v>
      </c>
      <c r="Q133" s="125">
        <v>9.8522417076859353E-4</v>
      </c>
      <c r="R133" s="125">
        <v>0</v>
      </c>
      <c r="S133" s="125">
        <v>4.0594504334287929E-3</v>
      </c>
      <c r="T133" s="125">
        <v>5.1639777949432268E-3</v>
      </c>
      <c r="U133" s="172">
        <v>8.164965809277263E-3</v>
      </c>
      <c r="V133" s="175"/>
      <c r="W133" s="2"/>
      <c r="X133" s="2"/>
      <c r="Y133" s="138"/>
    </row>
    <row r="134" spans="1:25">
      <c r="A134" s="143"/>
      <c r="B134" s="2" t="s">
        <v>96</v>
      </c>
      <c r="C134" s="137"/>
      <c r="D134" s="111">
        <v>0</v>
      </c>
      <c r="E134" s="111">
        <v>1.2018711172689763E-2</v>
      </c>
      <c r="F134" s="111">
        <v>6.2594416816653883E-2</v>
      </c>
      <c r="G134" s="111">
        <v>0.11016185161596308</v>
      </c>
      <c r="H134" s="111">
        <v>0</v>
      </c>
      <c r="I134" s="111">
        <v>5.5245079658938621E-2</v>
      </c>
      <c r="J134" s="111">
        <v>7.0417879021952984E-2</v>
      </c>
      <c r="K134" s="111">
        <v>0</v>
      </c>
      <c r="L134" s="111">
        <v>2.0891576002310879E-2</v>
      </c>
      <c r="M134" s="111">
        <v>0</v>
      </c>
      <c r="N134" s="111">
        <v>2.5917187309891287E-2</v>
      </c>
      <c r="O134" s="111">
        <v>3.8346369764429879E-2</v>
      </c>
      <c r="P134" s="111">
        <v>5.9743652263004383E-2</v>
      </c>
      <c r="Q134" s="111">
        <v>1.6793593819919208E-2</v>
      </c>
      <c r="R134" s="111">
        <v>0</v>
      </c>
      <c r="S134" s="111">
        <v>5.2350865455049897E-2</v>
      </c>
      <c r="T134" s="111">
        <v>7.7459666924148407E-2</v>
      </c>
      <c r="U134" s="173">
        <v>0.12247448713915894</v>
      </c>
      <c r="V134" s="175"/>
      <c r="W134" s="2"/>
      <c r="X134" s="2"/>
      <c r="Y134" s="139"/>
    </row>
    <row r="135" spans="1:25">
      <c r="A135" s="143"/>
      <c r="B135" s="119" t="s">
        <v>188</v>
      </c>
      <c r="C135" s="137"/>
      <c r="D135" s="111">
        <v>-7.1328852734392156E-2</v>
      </c>
      <c r="E135" s="111">
        <v>-4.0889076240686051E-2</v>
      </c>
      <c r="F135" s="111">
        <v>-4.8885966675473291E-2</v>
      </c>
      <c r="G135" s="111">
        <v>5.7653251052498078E-2</v>
      </c>
      <c r="H135" s="111">
        <v>8.3449671809876058E-2</v>
      </c>
      <c r="I135" s="111">
        <v>-1.4318762860586864E-2</v>
      </c>
      <c r="J135" s="111">
        <v>0.13504251332463202</v>
      </c>
      <c r="K135" s="111">
        <v>-7.1328852734392156E-2</v>
      </c>
      <c r="L135" s="111">
        <v>-6.5139507334555868E-2</v>
      </c>
      <c r="M135" s="111">
        <v>-7.1328852734392156E-2</v>
      </c>
      <c r="N135" s="111">
        <v>-9.6264114944366042E-2</v>
      </c>
      <c r="O135" s="111">
        <v>4.217539859807129E-2</v>
      </c>
      <c r="P135" s="111">
        <v>5.7653251052498078E-2</v>
      </c>
      <c r="Q135" s="111">
        <v>-9.1965989340294541E-2</v>
      </c>
      <c r="R135" s="111">
        <v>-7.1328852734392156E-2</v>
      </c>
      <c r="S135" s="111">
        <v>0.20020126331280874</v>
      </c>
      <c r="T135" s="111">
        <v>3.1856830295119876E-2</v>
      </c>
      <c r="U135" s="173">
        <v>3.1856830295119876E-2</v>
      </c>
      <c r="V135" s="175"/>
      <c r="W135" s="2"/>
      <c r="X135" s="2"/>
      <c r="Y135" s="139"/>
    </row>
    <row r="136" spans="1:25">
      <c r="B136" s="149"/>
      <c r="C136" s="118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</row>
    <row r="137" spans="1:25">
      <c r="B137" s="153" t="s">
        <v>337</v>
      </c>
      <c r="Y137" s="135" t="s">
        <v>199</v>
      </c>
    </row>
    <row r="138" spans="1:25">
      <c r="A138" s="126" t="s">
        <v>19</v>
      </c>
      <c r="B138" s="116" t="s">
        <v>141</v>
      </c>
      <c r="C138" s="113" t="s">
        <v>142</v>
      </c>
      <c r="D138" s="114" t="s">
        <v>165</v>
      </c>
      <c r="E138" s="115" t="s">
        <v>165</v>
      </c>
      <c r="F138" s="115" t="s">
        <v>165</v>
      </c>
      <c r="G138" s="115" t="s">
        <v>165</v>
      </c>
      <c r="H138" s="115" t="s">
        <v>165</v>
      </c>
      <c r="I138" s="115" t="s">
        <v>165</v>
      </c>
      <c r="J138" s="115" t="s">
        <v>165</v>
      </c>
      <c r="K138" s="115" t="s">
        <v>165</v>
      </c>
      <c r="L138" s="115" t="s">
        <v>165</v>
      </c>
      <c r="M138" s="115" t="s">
        <v>165</v>
      </c>
      <c r="N138" s="115" t="s">
        <v>165</v>
      </c>
      <c r="O138" s="115" t="s">
        <v>165</v>
      </c>
      <c r="P138" s="115" t="s">
        <v>165</v>
      </c>
      <c r="Q138" s="115" t="s">
        <v>165</v>
      </c>
      <c r="R138" s="115" t="s">
        <v>165</v>
      </c>
      <c r="S138" s="115" t="s">
        <v>165</v>
      </c>
      <c r="T138" s="115" t="s">
        <v>165</v>
      </c>
      <c r="U138" s="166"/>
      <c r="V138" s="2"/>
      <c r="W138" s="2"/>
      <c r="X138" s="2"/>
      <c r="Y138" s="135">
        <v>1</v>
      </c>
    </row>
    <row r="139" spans="1:25">
      <c r="A139" s="143"/>
      <c r="B139" s="117" t="s">
        <v>166</v>
      </c>
      <c r="C139" s="105" t="s">
        <v>166</v>
      </c>
      <c r="D139" s="164" t="s">
        <v>167</v>
      </c>
      <c r="E139" s="165" t="s">
        <v>169</v>
      </c>
      <c r="F139" s="165" t="s">
        <v>170</v>
      </c>
      <c r="G139" s="165" t="s">
        <v>171</v>
      </c>
      <c r="H139" s="165" t="s">
        <v>191</v>
      </c>
      <c r="I139" s="165" t="s">
        <v>172</v>
      </c>
      <c r="J139" s="165" t="s">
        <v>173</v>
      </c>
      <c r="K139" s="165" t="s">
        <v>174</v>
      </c>
      <c r="L139" s="165" t="s">
        <v>175</v>
      </c>
      <c r="M139" s="165" t="s">
        <v>176</v>
      </c>
      <c r="N139" s="165" t="s">
        <v>177</v>
      </c>
      <c r="O139" s="165" t="s">
        <v>178</v>
      </c>
      <c r="P139" s="165" t="s">
        <v>179</v>
      </c>
      <c r="Q139" s="165" t="s">
        <v>180</v>
      </c>
      <c r="R139" s="165" t="s">
        <v>181</v>
      </c>
      <c r="S139" s="165" t="s">
        <v>190</v>
      </c>
      <c r="T139" s="165" t="s">
        <v>182</v>
      </c>
      <c r="U139" s="166"/>
      <c r="V139" s="2"/>
      <c r="W139" s="2"/>
      <c r="X139" s="2"/>
      <c r="Y139" s="135" t="s">
        <v>3</v>
      </c>
    </row>
    <row r="140" spans="1:25">
      <c r="A140" s="143"/>
      <c r="B140" s="117"/>
      <c r="C140" s="105"/>
      <c r="D140" s="106" t="s">
        <v>183</v>
      </c>
      <c r="E140" s="107" t="s">
        <v>144</v>
      </c>
      <c r="F140" s="107" t="s">
        <v>183</v>
      </c>
      <c r="G140" s="107" t="s">
        <v>144</v>
      </c>
      <c r="H140" s="107" t="s">
        <v>183</v>
      </c>
      <c r="I140" s="107" t="s">
        <v>183</v>
      </c>
      <c r="J140" s="107" t="s">
        <v>183</v>
      </c>
      <c r="K140" s="107" t="s">
        <v>184</v>
      </c>
      <c r="L140" s="107" t="s">
        <v>183</v>
      </c>
      <c r="M140" s="107" t="s">
        <v>184</v>
      </c>
      <c r="N140" s="107" t="s">
        <v>183</v>
      </c>
      <c r="O140" s="107" t="s">
        <v>183</v>
      </c>
      <c r="P140" s="107" t="s">
        <v>183</v>
      </c>
      <c r="Q140" s="107" t="s">
        <v>144</v>
      </c>
      <c r="R140" s="107" t="s">
        <v>183</v>
      </c>
      <c r="S140" s="107" t="s">
        <v>183</v>
      </c>
      <c r="T140" s="107" t="s">
        <v>144</v>
      </c>
      <c r="U140" s="166"/>
      <c r="V140" s="2"/>
      <c r="W140" s="2"/>
      <c r="X140" s="2"/>
      <c r="Y140" s="135">
        <v>3</v>
      </c>
    </row>
    <row r="141" spans="1:25">
      <c r="A141" s="143"/>
      <c r="B141" s="117"/>
      <c r="C141" s="105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66"/>
      <c r="V141" s="2"/>
      <c r="W141" s="2"/>
      <c r="X141" s="2"/>
      <c r="Y141" s="135">
        <v>3</v>
      </c>
    </row>
    <row r="142" spans="1:25">
      <c r="A142" s="143"/>
      <c r="B142" s="116">
        <v>1</v>
      </c>
      <c r="C142" s="112">
        <v>1</v>
      </c>
      <c r="D142" s="198" t="s">
        <v>159</v>
      </c>
      <c r="E142" s="198" t="s">
        <v>112</v>
      </c>
      <c r="F142" s="200" t="s">
        <v>134</v>
      </c>
      <c r="G142" s="198" t="s">
        <v>159</v>
      </c>
      <c r="H142" s="200" t="s">
        <v>112</v>
      </c>
      <c r="I142" s="198" t="s">
        <v>134</v>
      </c>
      <c r="J142" s="201">
        <v>0.03</v>
      </c>
      <c r="K142" s="199">
        <v>2.8985507246376802E-2</v>
      </c>
      <c r="L142" s="199">
        <v>0.04</v>
      </c>
      <c r="M142" s="199">
        <v>3.4539922519429396E-2</v>
      </c>
      <c r="N142" s="198" t="s">
        <v>134</v>
      </c>
      <c r="O142" s="199">
        <v>0.02</v>
      </c>
      <c r="P142" s="198">
        <v>0.2</v>
      </c>
      <c r="Q142" s="198" t="s">
        <v>159</v>
      </c>
      <c r="R142" s="198">
        <v>8.3000000000000004E-2</v>
      </c>
      <c r="S142" s="198" t="s">
        <v>194</v>
      </c>
      <c r="T142" s="198" t="s">
        <v>131</v>
      </c>
      <c r="U142" s="202"/>
      <c r="V142" s="203"/>
      <c r="W142" s="203"/>
      <c r="X142" s="203"/>
      <c r="Y142" s="204">
        <v>1</v>
      </c>
    </row>
    <row r="143" spans="1:25">
      <c r="A143" s="143"/>
      <c r="B143" s="117">
        <v>1</v>
      </c>
      <c r="C143" s="105">
        <v>2</v>
      </c>
      <c r="D143" s="205" t="s">
        <v>159</v>
      </c>
      <c r="E143" s="205" t="s">
        <v>112</v>
      </c>
      <c r="F143" s="207" t="s">
        <v>134</v>
      </c>
      <c r="G143" s="205" t="s">
        <v>159</v>
      </c>
      <c r="H143" s="207" t="s">
        <v>112</v>
      </c>
      <c r="I143" s="205" t="s">
        <v>134</v>
      </c>
      <c r="J143" s="208">
        <v>0.03</v>
      </c>
      <c r="K143" s="206">
        <v>3.3333333333333298E-2</v>
      </c>
      <c r="L143" s="206">
        <v>0.03</v>
      </c>
      <c r="M143" s="206">
        <v>4.0278086278471466E-2</v>
      </c>
      <c r="N143" s="205" t="s">
        <v>134</v>
      </c>
      <c r="O143" s="206">
        <v>0.02</v>
      </c>
      <c r="P143" s="205">
        <v>0.2</v>
      </c>
      <c r="Q143" s="205" t="s">
        <v>159</v>
      </c>
      <c r="R143" s="205">
        <v>0.28899999999999998</v>
      </c>
      <c r="S143" s="205" t="s">
        <v>194</v>
      </c>
      <c r="T143" s="205" t="s">
        <v>131</v>
      </c>
      <c r="U143" s="202"/>
      <c r="V143" s="203"/>
      <c r="W143" s="203"/>
      <c r="X143" s="203"/>
      <c r="Y143" s="204">
        <v>2</v>
      </c>
    </row>
    <row r="144" spans="1:25">
      <c r="A144" s="143"/>
      <c r="B144" s="117">
        <v>1</v>
      </c>
      <c r="C144" s="105">
        <v>3</v>
      </c>
      <c r="D144" s="205" t="s">
        <v>159</v>
      </c>
      <c r="E144" s="205" t="s">
        <v>112</v>
      </c>
      <c r="F144" s="207">
        <v>0.1</v>
      </c>
      <c r="G144" s="205" t="s">
        <v>159</v>
      </c>
      <c r="H144" s="207" t="s">
        <v>112</v>
      </c>
      <c r="I144" s="205" t="s">
        <v>134</v>
      </c>
      <c r="J144" s="208">
        <v>0.03</v>
      </c>
      <c r="K144" s="208">
        <v>3.5106382978723399E-2</v>
      </c>
      <c r="L144" s="125">
        <v>0.02</v>
      </c>
      <c r="M144" s="125">
        <v>3.2628659429571424E-2</v>
      </c>
      <c r="N144" s="207" t="s">
        <v>134</v>
      </c>
      <c r="O144" s="125">
        <v>0.02</v>
      </c>
      <c r="P144" s="207">
        <v>0.2</v>
      </c>
      <c r="Q144" s="207" t="s">
        <v>159</v>
      </c>
      <c r="R144" s="207">
        <v>0.189</v>
      </c>
      <c r="S144" s="207" t="s">
        <v>194</v>
      </c>
      <c r="T144" s="205" t="s">
        <v>131</v>
      </c>
      <c r="U144" s="202"/>
      <c r="V144" s="203"/>
      <c r="W144" s="203"/>
      <c r="X144" s="203"/>
      <c r="Y144" s="204">
        <v>16</v>
      </c>
    </row>
    <row r="145" spans="1:25">
      <c r="A145" s="143"/>
      <c r="B145" s="117">
        <v>1</v>
      </c>
      <c r="C145" s="105">
        <v>4</v>
      </c>
      <c r="D145" s="205" t="s">
        <v>159</v>
      </c>
      <c r="E145" s="205" t="s">
        <v>112</v>
      </c>
      <c r="F145" s="207" t="s">
        <v>134</v>
      </c>
      <c r="G145" s="205" t="s">
        <v>159</v>
      </c>
      <c r="H145" s="207" t="s">
        <v>112</v>
      </c>
      <c r="I145" s="205" t="s">
        <v>134</v>
      </c>
      <c r="J145" s="208">
        <v>0.03</v>
      </c>
      <c r="K145" s="208">
        <v>2.9896907216494899E-2</v>
      </c>
      <c r="L145" s="125">
        <v>0.05</v>
      </c>
      <c r="M145" s="125">
        <v>3.630275451803696E-2</v>
      </c>
      <c r="N145" s="207" t="s">
        <v>134</v>
      </c>
      <c r="O145" s="125">
        <v>0.02</v>
      </c>
      <c r="P145" s="207">
        <v>0.2</v>
      </c>
      <c r="Q145" s="207" t="s">
        <v>159</v>
      </c>
      <c r="R145" s="207">
        <v>0.38</v>
      </c>
      <c r="S145" s="207" t="s">
        <v>194</v>
      </c>
      <c r="T145" s="205" t="s">
        <v>131</v>
      </c>
      <c r="U145" s="202"/>
      <c r="V145" s="203"/>
      <c r="W145" s="203"/>
      <c r="X145" s="203"/>
      <c r="Y145" s="204">
        <v>2.8449115877816913E-2</v>
      </c>
    </row>
    <row r="146" spans="1:25">
      <c r="A146" s="143"/>
      <c r="B146" s="117">
        <v>1</v>
      </c>
      <c r="C146" s="105">
        <v>5</v>
      </c>
      <c r="D146" s="205" t="s">
        <v>159</v>
      </c>
      <c r="E146" s="205" t="s">
        <v>112</v>
      </c>
      <c r="F146" s="205">
        <v>0.1</v>
      </c>
      <c r="G146" s="205" t="s">
        <v>159</v>
      </c>
      <c r="H146" s="205" t="s">
        <v>112</v>
      </c>
      <c r="I146" s="205" t="s">
        <v>134</v>
      </c>
      <c r="J146" s="206">
        <v>0.03</v>
      </c>
      <c r="K146" s="206">
        <v>3.0845771144278604E-2</v>
      </c>
      <c r="L146" s="206">
        <v>0.04</v>
      </c>
      <c r="M146" s="206">
        <v>3.5912676845082557E-2</v>
      </c>
      <c r="N146" s="205" t="s">
        <v>134</v>
      </c>
      <c r="O146" s="206">
        <v>0.02</v>
      </c>
      <c r="P146" s="209">
        <v>0.4</v>
      </c>
      <c r="Q146" s="205" t="s">
        <v>159</v>
      </c>
      <c r="R146" s="205">
        <v>0.26300000000000001</v>
      </c>
      <c r="S146" s="205" t="s">
        <v>194</v>
      </c>
      <c r="T146" s="205" t="s">
        <v>131</v>
      </c>
      <c r="U146" s="202"/>
      <c r="V146" s="203"/>
      <c r="W146" s="203"/>
      <c r="X146" s="203"/>
      <c r="Y146" s="138"/>
    </row>
    <row r="147" spans="1:25">
      <c r="A147" s="143"/>
      <c r="B147" s="117">
        <v>1</v>
      </c>
      <c r="C147" s="105">
        <v>6</v>
      </c>
      <c r="D147" s="205" t="s">
        <v>159</v>
      </c>
      <c r="E147" s="205" t="s">
        <v>112</v>
      </c>
      <c r="F147" s="205" t="s">
        <v>134</v>
      </c>
      <c r="G147" s="205" t="s">
        <v>159</v>
      </c>
      <c r="H147" s="205" t="s">
        <v>112</v>
      </c>
      <c r="I147" s="205" t="s">
        <v>134</v>
      </c>
      <c r="J147" s="209">
        <v>0.04</v>
      </c>
      <c r="K147" s="206">
        <v>2.8431372549019601E-2</v>
      </c>
      <c r="L147" s="206">
        <v>0.02</v>
      </c>
      <c r="M147" s="206">
        <v>3.7906797542590569E-2</v>
      </c>
      <c r="N147" s="205" t="s">
        <v>134</v>
      </c>
      <c r="O147" s="206">
        <v>0.02</v>
      </c>
      <c r="P147" s="205">
        <v>0.2</v>
      </c>
      <c r="Q147" s="205" t="s">
        <v>159</v>
      </c>
      <c r="R147" s="205">
        <v>8.4000000000000005E-2</v>
      </c>
      <c r="S147" s="206">
        <v>0.02</v>
      </c>
      <c r="T147" s="205" t="s">
        <v>131</v>
      </c>
      <c r="U147" s="202"/>
      <c r="V147" s="203"/>
      <c r="W147" s="203"/>
      <c r="X147" s="203"/>
      <c r="Y147" s="138"/>
    </row>
    <row r="148" spans="1:25">
      <c r="A148" s="143"/>
      <c r="B148" s="118" t="s">
        <v>185</v>
      </c>
      <c r="C148" s="110"/>
      <c r="D148" s="210" t="s">
        <v>543</v>
      </c>
      <c r="E148" s="210" t="s">
        <v>543</v>
      </c>
      <c r="F148" s="210">
        <v>0.1</v>
      </c>
      <c r="G148" s="210" t="s">
        <v>543</v>
      </c>
      <c r="H148" s="210" t="s">
        <v>543</v>
      </c>
      <c r="I148" s="210" t="s">
        <v>543</v>
      </c>
      <c r="J148" s="210">
        <v>3.1666666666666669E-2</v>
      </c>
      <c r="K148" s="210">
        <v>3.1099879078037768E-2</v>
      </c>
      <c r="L148" s="210">
        <v>3.3333333333333333E-2</v>
      </c>
      <c r="M148" s="210">
        <v>3.6261482855530401E-2</v>
      </c>
      <c r="N148" s="210" t="s">
        <v>543</v>
      </c>
      <c r="O148" s="210">
        <v>0.02</v>
      </c>
      <c r="P148" s="210">
        <v>0.23333333333333336</v>
      </c>
      <c r="Q148" s="210" t="s">
        <v>543</v>
      </c>
      <c r="R148" s="210">
        <v>0.21466666666666667</v>
      </c>
      <c r="S148" s="210">
        <v>0.02</v>
      </c>
      <c r="T148" s="210" t="s">
        <v>543</v>
      </c>
      <c r="U148" s="202"/>
      <c r="V148" s="203"/>
      <c r="W148" s="203"/>
      <c r="X148" s="203"/>
      <c r="Y148" s="138"/>
    </row>
    <row r="149" spans="1:25">
      <c r="A149" s="143"/>
      <c r="B149" s="2" t="s">
        <v>186</v>
      </c>
      <c r="C149" s="137"/>
      <c r="D149" s="125" t="s">
        <v>543</v>
      </c>
      <c r="E149" s="125" t="s">
        <v>543</v>
      </c>
      <c r="F149" s="125">
        <v>0.1</v>
      </c>
      <c r="G149" s="125" t="s">
        <v>543</v>
      </c>
      <c r="H149" s="125" t="s">
        <v>543</v>
      </c>
      <c r="I149" s="125" t="s">
        <v>543</v>
      </c>
      <c r="J149" s="125">
        <v>0.03</v>
      </c>
      <c r="K149" s="125">
        <v>3.0371339180386751E-2</v>
      </c>
      <c r="L149" s="125">
        <v>3.5000000000000003E-2</v>
      </c>
      <c r="M149" s="125">
        <v>3.6107715681559759E-2</v>
      </c>
      <c r="N149" s="125" t="s">
        <v>543</v>
      </c>
      <c r="O149" s="125">
        <v>0.02</v>
      </c>
      <c r="P149" s="125">
        <v>0.2</v>
      </c>
      <c r="Q149" s="125" t="s">
        <v>543</v>
      </c>
      <c r="R149" s="125">
        <v>0.22600000000000001</v>
      </c>
      <c r="S149" s="125">
        <v>0.02</v>
      </c>
      <c r="T149" s="125" t="s">
        <v>543</v>
      </c>
      <c r="U149" s="202"/>
      <c r="V149" s="203"/>
      <c r="W149" s="203"/>
      <c r="X149" s="203"/>
      <c r="Y149" s="138"/>
    </row>
    <row r="150" spans="1:25">
      <c r="A150" s="143"/>
      <c r="B150" s="2" t="s">
        <v>187</v>
      </c>
      <c r="C150" s="137"/>
      <c r="D150" s="125" t="s">
        <v>543</v>
      </c>
      <c r="E150" s="125" t="s">
        <v>543</v>
      </c>
      <c r="F150" s="125">
        <v>0</v>
      </c>
      <c r="G150" s="125" t="s">
        <v>543</v>
      </c>
      <c r="H150" s="125" t="s">
        <v>543</v>
      </c>
      <c r="I150" s="125" t="s">
        <v>543</v>
      </c>
      <c r="J150" s="125">
        <v>4.0824829046386315E-3</v>
      </c>
      <c r="K150" s="125">
        <v>2.6131819261698604E-3</v>
      </c>
      <c r="L150" s="125">
        <v>1.2110601416389959E-2</v>
      </c>
      <c r="M150" s="125">
        <v>2.6504606578751887E-3</v>
      </c>
      <c r="N150" s="125" t="s">
        <v>543</v>
      </c>
      <c r="O150" s="125">
        <v>0</v>
      </c>
      <c r="P150" s="125">
        <v>8.1649658092772665E-2</v>
      </c>
      <c r="Q150" s="125" t="s">
        <v>543</v>
      </c>
      <c r="R150" s="125">
        <v>0.11854563115807625</v>
      </c>
      <c r="S150" s="125" t="s">
        <v>543</v>
      </c>
      <c r="T150" s="125" t="s">
        <v>543</v>
      </c>
      <c r="U150" s="166"/>
      <c r="V150" s="2"/>
      <c r="W150" s="2"/>
      <c r="X150" s="2"/>
      <c r="Y150" s="138"/>
    </row>
    <row r="151" spans="1:25">
      <c r="A151" s="143"/>
      <c r="B151" s="2" t="s">
        <v>96</v>
      </c>
      <c r="C151" s="137"/>
      <c r="D151" s="111" t="s">
        <v>543</v>
      </c>
      <c r="E151" s="111" t="s">
        <v>543</v>
      </c>
      <c r="F151" s="111">
        <v>0</v>
      </c>
      <c r="G151" s="111" t="s">
        <v>543</v>
      </c>
      <c r="H151" s="111" t="s">
        <v>543</v>
      </c>
      <c r="I151" s="111" t="s">
        <v>543</v>
      </c>
      <c r="J151" s="111">
        <v>0.12892051277806205</v>
      </c>
      <c r="K151" s="111">
        <v>8.4025469025545099E-2</v>
      </c>
      <c r="L151" s="111">
        <v>0.3633180424916988</v>
      </c>
      <c r="M151" s="111">
        <v>7.3093002523777234E-2</v>
      </c>
      <c r="N151" s="111" t="s">
        <v>543</v>
      </c>
      <c r="O151" s="111">
        <v>0</v>
      </c>
      <c r="P151" s="111">
        <v>0.34992710611188282</v>
      </c>
      <c r="Q151" s="111" t="s">
        <v>543</v>
      </c>
      <c r="R151" s="111">
        <v>0.55223120104693901</v>
      </c>
      <c r="S151" s="111" t="s">
        <v>543</v>
      </c>
      <c r="T151" s="111" t="s">
        <v>543</v>
      </c>
      <c r="U151" s="166"/>
      <c r="V151" s="2"/>
      <c r="W151" s="2"/>
      <c r="X151" s="2"/>
      <c r="Y151" s="139"/>
    </row>
    <row r="152" spans="1:25">
      <c r="A152" s="143"/>
      <c r="B152" s="119" t="s">
        <v>188</v>
      </c>
      <c r="C152" s="137"/>
      <c r="D152" s="111" t="s">
        <v>543</v>
      </c>
      <c r="E152" s="111" t="s">
        <v>543</v>
      </c>
      <c r="F152" s="111">
        <v>2.5150477234329314</v>
      </c>
      <c r="G152" s="111" t="s">
        <v>543</v>
      </c>
      <c r="H152" s="111" t="s">
        <v>543</v>
      </c>
      <c r="I152" s="111" t="s">
        <v>543</v>
      </c>
      <c r="J152" s="111">
        <v>0.1130984457537616</v>
      </c>
      <c r="K152" s="111">
        <v>9.3175591522961065E-2</v>
      </c>
      <c r="L152" s="111">
        <v>0.17168257447764379</v>
      </c>
      <c r="M152" s="111">
        <v>0.27460842759634407</v>
      </c>
      <c r="N152" s="111" t="s">
        <v>543</v>
      </c>
      <c r="O152" s="111">
        <v>-0.29699045531341373</v>
      </c>
      <c r="P152" s="111">
        <v>7.2017780213435074</v>
      </c>
      <c r="Q152" s="111" t="s">
        <v>543</v>
      </c>
      <c r="R152" s="111">
        <v>6.5456357796360258</v>
      </c>
      <c r="S152" s="111">
        <v>-0.29699045531341373</v>
      </c>
      <c r="T152" s="111" t="s">
        <v>543</v>
      </c>
      <c r="U152" s="166"/>
      <c r="V152" s="2"/>
      <c r="W152" s="2"/>
      <c r="X152" s="2"/>
      <c r="Y152" s="139"/>
    </row>
    <row r="153" spans="1:25">
      <c r="B153" s="149"/>
      <c r="C153" s="118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</row>
    <row r="154" spans="1:25">
      <c r="B154" s="153" t="s">
        <v>338</v>
      </c>
      <c r="Y154" s="135" t="s">
        <v>67</v>
      </c>
    </row>
    <row r="155" spans="1:25">
      <c r="A155" s="126" t="s">
        <v>22</v>
      </c>
      <c r="B155" s="116" t="s">
        <v>141</v>
      </c>
      <c r="C155" s="113" t="s">
        <v>142</v>
      </c>
      <c r="D155" s="114" t="s">
        <v>165</v>
      </c>
      <c r="E155" s="115" t="s">
        <v>165</v>
      </c>
      <c r="F155" s="115" t="s">
        <v>165</v>
      </c>
      <c r="G155" s="115" t="s">
        <v>165</v>
      </c>
      <c r="H155" s="115" t="s">
        <v>165</v>
      </c>
      <c r="I155" s="115" t="s">
        <v>165</v>
      </c>
      <c r="J155" s="115" t="s">
        <v>165</v>
      </c>
      <c r="K155" s="115" t="s">
        <v>165</v>
      </c>
      <c r="L155" s="115" t="s">
        <v>165</v>
      </c>
      <c r="M155" s="115" t="s">
        <v>165</v>
      </c>
      <c r="N155" s="115" t="s">
        <v>165</v>
      </c>
      <c r="O155" s="115" t="s">
        <v>165</v>
      </c>
      <c r="P155" s="115" t="s">
        <v>165</v>
      </c>
      <c r="Q155" s="115" t="s">
        <v>165</v>
      </c>
      <c r="R155" s="166"/>
      <c r="S155" s="2"/>
      <c r="T155" s="2"/>
      <c r="U155" s="2"/>
      <c r="V155" s="2"/>
      <c r="W155" s="2"/>
      <c r="X155" s="2"/>
      <c r="Y155" s="135">
        <v>1</v>
      </c>
    </row>
    <row r="156" spans="1:25">
      <c r="A156" s="143"/>
      <c r="B156" s="117" t="s">
        <v>166</v>
      </c>
      <c r="C156" s="105" t="s">
        <v>166</v>
      </c>
      <c r="D156" s="164" t="s">
        <v>167</v>
      </c>
      <c r="E156" s="165" t="s">
        <v>170</v>
      </c>
      <c r="F156" s="165" t="s">
        <v>172</v>
      </c>
      <c r="G156" s="165" t="s">
        <v>173</v>
      </c>
      <c r="H156" s="165" t="s">
        <v>174</v>
      </c>
      <c r="I156" s="165" t="s">
        <v>175</v>
      </c>
      <c r="J156" s="165" t="s">
        <v>176</v>
      </c>
      <c r="K156" s="165" t="s">
        <v>177</v>
      </c>
      <c r="L156" s="165" t="s">
        <v>178</v>
      </c>
      <c r="M156" s="165" t="s">
        <v>179</v>
      </c>
      <c r="N156" s="165" t="s">
        <v>180</v>
      </c>
      <c r="O156" s="165" t="s">
        <v>189</v>
      </c>
      <c r="P156" s="165" t="s">
        <v>181</v>
      </c>
      <c r="Q156" s="165" t="s">
        <v>190</v>
      </c>
      <c r="R156" s="166"/>
      <c r="S156" s="2"/>
      <c r="T156" s="2"/>
      <c r="U156" s="2"/>
      <c r="V156" s="2"/>
      <c r="W156" s="2"/>
      <c r="X156" s="2"/>
      <c r="Y156" s="135" t="s">
        <v>3</v>
      </c>
    </row>
    <row r="157" spans="1:25">
      <c r="A157" s="143"/>
      <c r="B157" s="117"/>
      <c r="C157" s="105"/>
      <c r="D157" s="106" t="s">
        <v>183</v>
      </c>
      <c r="E157" s="107" t="s">
        <v>183</v>
      </c>
      <c r="F157" s="107" t="s">
        <v>183</v>
      </c>
      <c r="G157" s="107" t="s">
        <v>183</v>
      </c>
      <c r="H157" s="107" t="s">
        <v>184</v>
      </c>
      <c r="I157" s="107" t="s">
        <v>183</v>
      </c>
      <c r="J157" s="107" t="s">
        <v>184</v>
      </c>
      <c r="K157" s="107" t="s">
        <v>183</v>
      </c>
      <c r="L157" s="107" t="s">
        <v>183</v>
      </c>
      <c r="M157" s="107" t="s">
        <v>183</v>
      </c>
      <c r="N157" s="107" t="s">
        <v>144</v>
      </c>
      <c r="O157" s="107" t="s">
        <v>183</v>
      </c>
      <c r="P157" s="107" t="s">
        <v>183</v>
      </c>
      <c r="Q157" s="107" t="s">
        <v>183</v>
      </c>
      <c r="R157" s="166"/>
      <c r="S157" s="2"/>
      <c r="T157" s="2"/>
      <c r="U157" s="2"/>
      <c r="V157" s="2"/>
      <c r="W157" s="2"/>
      <c r="X157" s="2"/>
      <c r="Y157" s="135">
        <v>1</v>
      </c>
    </row>
    <row r="158" spans="1:25">
      <c r="A158" s="143"/>
      <c r="B158" s="117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66"/>
      <c r="S158" s="2"/>
      <c r="T158" s="2"/>
      <c r="U158" s="2"/>
      <c r="V158" s="2"/>
      <c r="W158" s="2"/>
      <c r="X158" s="2"/>
      <c r="Y158" s="135">
        <v>2</v>
      </c>
    </row>
    <row r="159" spans="1:25">
      <c r="A159" s="143"/>
      <c r="B159" s="116">
        <v>1</v>
      </c>
      <c r="C159" s="112">
        <v>1</v>
      </c>
      <c r="D159" s="211">
        <v>21.3</v>
      </c>
      <c r="E159" s="211">
        <v>26</v>
      </c>
      <c r="F159" s="212">
        <v>23.3</v>
      </c>
      <c r="G159" s="211">
        <v>22.9</v>
      </c>
      <c r="H159" s="212">
        <v>24.271999999999998</v>
      </c>
      <c r="I159" s="211">
        <v>24.2</v>
      </c>
      <c r="J159" s="212">
        <v>18.920465129650257</v>
      </c>
      <c r="K159" s="211">
        <v>21.3</v>
      </c>
      <c r="L159" s="211">
        <v>26.6</v>
      </c>
      <c r="M159" s="211">
        <v>24</v>
      </c>
      <c r="N159" s="214" t="s">
        <v>129</v>
      </c>
      <c r="O159" s="211">
        <v>25.52</v>
      </c>
      <c r="P159" s="211">
        <v>25.14</v>
      </c>
      <c r="Q159" s="211">
        <v>22.8</v>
      </c>
      <c r="R159" s="216"/>
      <c r="S159" s="217"/>
      <c r="T159" s="217"/>
      <c r="U159" s="217"/>
      <c r="V159" s="217"/>
      <c r="W159" s="217"/>
      <c r="X159" s="217"/>
      <c r="Y159" s="218">
        <v>1</v>
      </c>
    </row>
    <row r="160" spans="1:25">
      <c r="A160" s="143"/>
      <c r="B160" s="117">
        <v>1</v>
      </c>
      <c r="C160" s="105">
        <v>2</v>
      </c>
      <c r="D160" s="219">
        <v>21.8</v>
      </c>
      <c r="E160" s="219">
        <v>25</v>
      </c>
      <c r="F160" s="220">
        <v>25.1</v>
      </c>
      <c r="G160" s="219">
        <v>24</v>
      </c>
      <c r="H160" s="220">
        <v>24.561</v>
      </c>
      <c r="I160" s="219">
        <v>23.6</v>
      </c>
      <c r="J160" s="220">
        <v>19.278990194549873</v>
      </c>
      <c r="K160" s="219">
        <v>19.600000000000001</v>
      </c>
      <c r="L160" s="219">
        <v>26.7</v>
      </c>
      <c r="M160" s="219">
        <v>23.6</v>
      </c>
      <c r="N160" s="222" t="s">
        <v>129</v>
      </c>
      <c r="O160" s="219">
        <v>25.560000000000002</v>
      </c>
      <c r="P160" s="219">
        <v>25.75</v>
      </c>
      <c r="Q160" s="219">
        <v>23.9</v>
      </c>
      <c r="R160" s="216"/>
      <c r="S160" s="217"/>
      <c r="T160" s="217"/>
      <c r="U160" s="217"/>
      <c r="V160" s="217"/>
      <c r="W160" s="217"/>
      <c r="X160" s="217"/>
      <c r="Y160" s="218" t="e">
        <v>#N/A</v>
      </c>
    </row>
    <row r="161" spans="1:25">
      <c r="A161" s="143"/>
      <c r="B161" s="117">
        <v>1</v>
      </c>
      <c r="C161" s="105">
        <v>3</v>
      </c>
      <c r="D161" s="219">
        <v>21.3</v>
      </c>
      <c r="E161" s="219">
        <v>27</v>
      </c>
      <c r="F161" s="220">
        <v>23.7</v>
      </c>
      <c r="G161" s="219">
        <v>23</v>
      </c>
      <c r="H161" s="220">
        <v>23.975000000000001</v>
      </c>
      <c r="I161" s="219">
        <v>24.1</v>
      </c>
      <c r="J161" s="220">
        <v>19.145963124864604</v>
      </c>
      <c r="K161" s="220">
        <v>20.3</v>
      </c>
      <c r="L161" s="223">
        <v>27</v>
      </c>
      <c r="M161" s="223">
        <v>24.2</v>
      </c>
      <c r="N161" s="221" t="s">
        <v>129</v>
      </c>
      <c r="O161" s="223">
        <v>25.5</v>
      </c>
      <c r="P161" s="223">
        <v>25.25</v>
      </c>
      <c r="Q161" s="223">
        <v>22.9</v>
      </c>
      <c r="R161" s="216"/>
      <c r="S161" s="217"/>
      <c r="T161" s="217"/>
      <c r="U161" s="217"/>
      <c r="V161" s="217"/>
      <c r="W161" s="217"/>
      <c r="X161" s="217"/>
      <c r="Y161" s="218">
        <v>16</v>
      </c>
    </row>
    <row r="162" spans="1:25">
      <c r="A162" s="143"/>
      <c r="B162" s="117">
        <v>1</v>
      </c>
      <c r="C162" s="105">
        <v>4</v>
      </c>
      <c r="D162" s="219">
        <v>20.100000000000001</v>
      </c>
      <c r="E162" s="219">
        <v>25</v>
      </c>
      <c r="F162" s="220">
        <v>24</v>
      </c>
      <c r="G162" s="219">
        <v>21.8</v>
      </c>
      <c r="H162" s="220">
        <v>24.280999999999999</v>
      </c>
      <c r="I162" s="219">
        <v>23.8</v>
      </c>
      <c r="J162" s="220">
        <v>19.155507540726816</v>
      </c>
      <c r="K162" s="220">
        <v>19.399999999999999</v>
      </c>
      <c r="L162" s="223">
        <v>26.3</v>
      </c>
      <c r="M162" s="223">
        <v>23.5</v>
      </c>
      <c r="N162" s="221" t="s">
        <v>129</v>
      </c>
      <c r="O162" s="223">
        <v>25.4</v>
      </c>
      <c r="P162" s="223">
        <v>26.04</v>
      </c>
      <c r="Q162" s="223">
        <v>21.8</v>
      </c>
      <c r="R162" s="216"/>
      <c r="S162" s="217"/>
      <c r="T162" s="217"/>
      <c r="U162" s="217"/>
      <c r="V162" s="217"/>
      <c r="W162" s="217"/>
      <c r="X162" s="217"/>
      <c r="Y162" s="218">
        <v>23.459771196193302</v>
      </c>
    </row>
    <row r="163" spans="1:25">
      <c r="A163" s="143"/>
      <c r="B163" s="117">
        <v>1</v>
      </c>
      <c r="C163" s="105">
        <v>5</v>
      </c>
      <c r="D163" s="219">
        <v>21.6</v>
      </c>
      <c r="E163" s="219">
        <v>26</v>
      </c>
      <c r="F163" s="219">
        <v>24.6</v>
      </c>
      <c r="G163" s="219">
        <v>22.2</v>
      </c>
      <c r="H163" s="219">
        <v>25.122</v>
      </c>
      <c r="I163" s="219">
        <v>23.8</v>
      </c>
      <c r="J163" s="219">
        <v>19.604035481971067</v>
      </c>
      <c r="K163" s="219">
        <v>20.3</v>
      </c>
      <c r="L163" s="219">
        <v>26.5</v>
      </c>
      <c r="M163" s="219">
        <v>24</v>
      </c>
      <c r="N163" s="222" t="s">
        <v>129</v>
      </c>
      <c r="O163" s="219">
        <v>25.46</v>
      </c>
      <c r="P163" s="219">
        <v>25.24</v>
      </c>
      <c r="Q163" s="219">
        <v>22.3</v>
      </c>
      <c r="R163" s="216"/>
      <c r="S163" s="217"/>
      <c r="T163" s="217"/>
      <c r="U163" s="217"/>
      <c r="V163" s="217"/>
      <c r="W163" s="217"/>
      <c r="X163" s="217"/>
      <c r="Y163" s="225"/>
    </row>
    <row r="164" spans="1:25">
      <c r="A164" s="143"/>
      <c r="B164" s="117">
        <v>1</v>
      </c>
      <c r="C164" s="105">
        <v>6</v>
      </c>
      <c r="D164" s="219">
        <v>20.9</v>
      </c>
      <c r="E164" s="219">
        <v>25</v>
      </c>
      <c r="F164" s="219">
        <v>22.8</v>
      </c>
      <c r="G164" s="219">
        <v>21.5</v>
      </c>
      <c r="H164" s="219">
        <v>24.475999999999999</v>
      </c>
      <c r="I164" s="219">
        <v>24</v>
      </c>
      <c r="J164" s="219">
        <v>19.410191831314904</v>
      </c>
      <c r="K164" s="219">
        <v>20</v>
      </c>
      <c r="L164" s="219">
        <v>25.6</v>
      </c>
      <c r="M164" s="219">
        <v>23.4</v>
      </c>
      <c r="N164" s="222" t="s">
        <v>129</v>
      </c>
      <c r="O164" s="219">
        <v>25.8</v>
      </c>
      <c r="P164" s="219">
        <v>24.9</v>
      </c>
      <c r="Q164" s="219">
        <v>22.7</v>
      </c>
      <c r="R164" s="216"/>
      <c r="S164" s="217"/>
      <c r="T164" s="217"/>
      <c r="U164" s="217"/>
      <c r="V164" s="217"/>
      <c r="W164" s="217"/>
      <c r="X164" s="217"/>
      <c r="Y164" s="225"/>
    </row>
    <row r="165" spans="1:25">
      <c r="A165" s="143"/>
      <c r="B165" s="118" t="s">
        <v>185</v>
      </c>
      <c r="C165" s="110"/>
      <c r="D165" s="226">
        <v>21.166666666666668</v>
      </c>
      <c r="E165" s="226">
        <v>25.666666666666668</v>
      </c>
      <c r="F165" s="226">
        <v>23.916666666666671</v>
      </c>
      <c r="G165" s="226">
        <v>22.566666666666666</v>
      </c>
      <c r="H165" s="226">
        <v>24.447833333333335</v>
      </c>
      <c r="I165" s="226">
        <v>23.916666666666668</v>
      </c>
      <c r="J165" s="226">
        <v>19.252525550512921</v>
      </c>
      <c r="K165" s="226">
        <v>20.149999999999999</v>
      </c>
      <c r="L165" s="226">
        <v>26.45</v>
      </c>
      <c r="M165" s="226">
        <v>23.783333333333331</v>
      </c>
      <c r="N165" s="226" t="s">
        <v>543</v>
      </c>
      <c r="O165" s="226">
        <v>25.540000000000003</v>
      </c>
      <c r="P165" s="226">
        <v>25.386666666666667</v>
      </c>
      <c r="Q165" s="226">
        <v>22.733333333333331</v>
      </c>
      <c r="R165" s="216"/>
      <c r="S165" s="217"/>
      <c r="T165" s="217"/>
      <c r="U165" s="217"/>
      <c r="V165" s="217"/>
      <c r="W165" s="217"/>
      <c r="X165" s="217"/>
      <c r="Y165" s="225"/>
    </row>
    <row r="166" spans="1:25">
      <c r="A166" s="143"/>
      <c r="B166" s="2" t="s">
        <v>186</v>
      </c>
      <c r="C166" s="137"/>
      <c r="D166" s="223">
        <v>21.3</v>
      </c>
      <c r="E166" s="223">
        <v>25.5</v>
      </c>
      <c r="F166" s="223">
        <v>23.85</v>
      </c>
      <c r="G166" s="223">
        <v>22.549999999999997</v>
      </c>
      <c r="H166" s="223">
        <v>24.378499999999999</v>
      </c>
      <c r="I166" s="223">
        <v>23.9</v>
      </c>
      <c r="J166" s="223">
        <v>19.217248867638347</v>
      </c>
      <c r="K166" s="223">
        <v>20.149999999999999</v>
      </c>
      <c r="L166" s="223">
        <v>26.55</v>
      </c>
      <c r="M166" s="223">
        <v>23.8</v>
      </c>
      <c r="N166" s="223" t="s">
        <v>543</v>
      </c>
      <c r="O166" s="223">
        <v>25.509999999999998</v>
      </c>
      <c r="P166" s="223">
        <v>25.244999999999997</v>
      </c>
      <c r="Q166" s="223">
        <v>22.75</v>
      </c>
      <c r="R166" s="216"/>
      <c r="S166" s="217"/>
      <c r="T166" s="217"/>
      <c r="U166" s="217"/>
      <c r="V166" s="217"/>
      <c r="W166" s="217"/>
      <c r="X166" s="217"/>
      <c r="Y166" s="225"/>
    </row>
    <row r="167" spans="1:25">
      <c r="A167" s="143"/>
      <c r="B167" s="2" t="s">
        <v>187</v>
      </c>
      <c r="C167" s="137"/>
      <c r="D167" s="109">
        <v>0.60553007081949839</v>
      </c>
      <c r="E167" s="109">
        <v>0.81649658092772603</v>
      </c>
      <c r="F167" s="109">
        <v>0.84241715715354903</v>
      </c>
      <c r="G167" s="109">
        <v>0.91796877216312012</v>
      </c>
      <c r="H167" s="109">
        <v>0.38740749433466892</v>
      </c>
      <c r="I167" s="109">
        <v>0.22286019533928988</v>
      </c>
      <c r="J167" s="109">
        <v>0.23670675245376607</v>
      </c>
      <c r="K167" s="109">
        <v>0.67156533561523302</v>
      </c>
      <c r="L167" s="109">
        <v>0.47644516998286329</v>
      </c>
      <c r="M167" s="109">
        <v>0.32506409624359728</v>
      </c>
      <c r="N167" s="109" t="s">
        <v>543</v>
      </c>
      <c r="O167" s="109">
        <v>0.13856406460551071</v>
      </c>
      <c r="P167" s="109">
        <v>0.42349340805574148</v>
      </c>
      <c r="Q167" s="109">
        <v>0.70047602861672964</v>
      </c>
      <c r="R167" s="227"/>
      <c r="S167" s="228"/>
      <c r="T167" s="228"/>
      <c r="U167" s="228"/>
      <c r="V167" s="228"/>
      <c r="W167" s="228"/>
      <c r="X167" s="228"/>
      <c r="Y167" s="136"/>
    </row>
    <row r="168" spans="1:25">
      <c r="A168" s="143"/>
      <c r="B168" s="2" t="s">
        <v>96</v>
      </c>
      <c r="C168" s="137"/>
      <c r="D168" s="111">
        <v>2.8607719881236143E-2</v>
      </c>
      <c r="E168" s="111">
        <v>3.1811555101080233E-2</v>
      </c>
      <c r="F168" s="111">
        <v>3.5223017023841764E-2</v>
      </c>
      <c r="G168" s="111">
        <v>4.067808443854299E-2</v>
      </c>
      <c r="H168" s="111">
        <v>1.5846291532364921E-2</v>
      </c>
      <c r="I168" s="111">
        <v>9.3181963208065453E-3</v>
      </c>
      <c r="J168" s="111">
        <v>1.2294841621309251E-2</v>
      </c>
      <c r="K168" s="111">
        <v>3.3328304497033896E-2</v>
      </c>
      <c r="L168" s="111">
        <v>1.8013049904834152E-2</v>
      </c>
      <c r="M168" s="111">
        <v>1.3667726541426657E-2</v>
      </c>
      <c r="N168" s="111" t="s">
        <v>543</v>
      </c>
      <c r="O168" s="111">
        <v>5.4253744951257123E-3</v>
      </c>
      <c r="P168" s="111">
        <v>1.66817256324478E-2</v>
      </c>
      <c r="Q168" s="111">
        <v>3.0812728531527701E-2</v>
      </c>
      <c r="R168" s="166"/>
      <c r="S168" s="2"/>
      <c r="T168" s="2"/>
      <c r="U168" s="2"/>
      <c r="V168" s="2"/>
      <c r="W168" s="2"/>
      <c r="X168" s="2"/>
      <c r="Y168" s="139"/>
    </row>
    <row r="169" spans="1:25">
      <c r="A169" s="143"/>
      <c r="B169" s="119" t="s">
        <v>188</v>
      </c>
      <c r="C169" s="137"/>
      <c r="D169" s="111">
        <v>-9.7746244426233919E-2</v>
      </c>
      <c r="E169" s="111">
        <v>9.4071483136692668E-2</v>
      </c>
      <c r="F169" s="111">
        <v>1.9475700195554779E-2</v>
      </c>
      <c r="G169" s="111">
        <v>-3.8069618073323541E-2</v>
      </c>
      <c r="H169" s="111">
        <v>4.2117296408260119E-2</v>
      </c>
      <c r="I169" s="111">
        <v>1.9475700195554557E-2</v>
      </c>
      <c r="J169" s="111">
        <v>-0.1793387331229841</v>
      </c>
      <c r="K169" s="111">
        <v>-0.1410828421348953</v>
      </c>
      <c r="L169" s="111">
        <v>0.12746197645320212</v>
      </c>
      <c r="M169" s="111">
        <v>1.3792211971467738E-2</v>
      </c>
      <c r="N169" s="111" t="s">
        <v>543</v>
      </c>
      <c r="O169" s="111">
        <v>8.867216932381039E-2</v>
      </c>
      <c r="P169" s="111">
        <v>8.2136157866110615E-2</v>
      </c>
      <c r="Q169" s="111">
        <v>-3.096525779321524E-2</v>
      </c>
      <c r="R169" s="166"/>
      <c r="S169" s="2"/>
      <c r="T169" s="2"/>
      <c r="U169" s="2"/>
      <c r="V169" s="2"/>
      <c r="W169" s="2"/>
      <c r="X169" s="2"/>
      <c r="Y169" s="139"/>
    </row>
    <row r="170" spans="1:25">
      <c r="B170" s="149"/>
      <c r="C170" s="118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</row>
    <row r="171" spans="1:25">
      <c r="B171" s="153" t="s">
        <v>339</v>
      </c>
      <c r="Y171" s="135" t="s">
        <v>67</v>
      </c>
    </row>
    <row r="172" spans="1:25">
      <c r="A172" s="126" t="s">
        <v>25</v>
      </c>
      <c r="B172" s="116" t="s">
        <v>141</v>
      </c>
      <c r="C172" s="113" t="s">
        <v>142</v>
      </c>
      <c r="D172" s="114" t="s">
        <v>165</v>
      </c>
      <c r="E172" s="115" t="s">
        <v>165</v>
      </c>
      <c r="F172" s="115" t="s">
        <v>165</v>
      </c>
      <c r="G172" s="115" t="s">
        <v>165</v>
      </c>
      <c r="H172" s="115" t="s">
        <v>165</v>
      </c>
      <c r="I172" s="115" t="s">
        <v>165</v>
      </c>
      <c r="J172" s="115" t="s">
        <v>165</v>
      </c>
      <c r="K172" s="115" t="s">
        <v>165</v>
      </c>
      <c r="L172" s="115" t="s">
        <v>165</v>
      </c>
      <c r="M172" s="115" t="s">
        <v>165</v>
      </c>
      <c r="N172" s="115" t="s">
        <v>165</v>
      </c>
      <c r="O172" s="115" t="s">
        <v>165</v>
      </c>
      <c r="P172" s="115" t="s">
        <v>165</v>
      </c>
      <c r="Q172" s="115" t="s">
        <v>165</v>
      </c>
      <c r="R172" s="115" t="s">
        <v>165</v>
      </c>
      <c r="S172" s="115" t="s">
        <v>165</v>
      </c>
      <c r="T172" s="115" t="s">
        <v>165</v>
      </c>
      <c r="U172" s="115" t="s">
        <v>165</v>
      </c>
      <c r="V172" s="115" t="s">
        <v>165</v>
      </c>
      <c r="W172" s="122" t="s">
        <v>165</v>
      </c>
      <c r="X172" s="175"/>
      <c r="Y172" s="135">
        <v>1</v>
      </c>
    </row>
    <row r="173" spans="1:25">
      <c r="A173" s="143"/>
      <c r="B173" s="117" t="s">
        <v>166</v>
      </c>
      <c r="C173" s="105" t="s">
        <v>166</v>
      </c>
      <c r="D173" s="164" t="s">
        <v>167</v>
      </c>
      <c r="E173" s="165" t="s">
        <v>168</v>
      </c>
      <c r="F173" s="165" t="s">
        <v>169</v>
      </c>
      <c r="G173" s="165" t="s">
        <v>170</v>
      </c>
      <c r="H173" s="165" t="s">
        <v>171</v>
      </c>
      <c r="I173" s="165" t="s">
        <v>191</v>
      </c>
      <c r="J173" s="165" t="s">
        <v>172</v>
      </c>
      <c r="K173" s="165" t="s">
        <v>173</v>
      </c>
      <c r="L173" s="165" t="s">
        <v>174</v>
      </c>
      <c r="M173" s="165" t="s">
        <v>175</v>
      </c>
      <c r="N173" s="165" t="s">
        <v>176</v>
      </c>
      <c r="O173" s="165" t="s">
        <v>177</v>
      </c>
      <c r="P173" s="165" t="s">
        <v>178</v>
      </c>
      <c r="Q173" s="165" t="s">
        <v>179</v>
      </c>
      <c r="R173" s="165" t="s">
        <v>180</v>
      </c>
      <c r="S173" s="165" t="s">
        <v>192</v>
      </c>
      <c r="T173" s="165" t="s">
        <v>189</v>
      </c>
      <c r="U173" s="165" t="s">
        <v>181</v>
      </c>
      <c r="V173" s="165" t="s">
        <v>190</v>
      </c>
      <c r="W173" s="168" t="s">
        <v>182</v>
      </c>
      <c r="X173" s="175"/>
      <c r="Y173" s="135" t="s">
        <v>3</v>
      </c>
    </row>
    <row r="174" spans="1:25">
      <c r="A174" s="143"/>
      <c r="B174" s="117"/>
      <c r="C174" s="105"/>
      <c r="D174" s="106" t="s">
        <v>144</v>
      </c>
      <c r="E174" s="107" t="s">
        <v>183</v>
      </c>
      <c r="F174" s="107" t="s">
        <v>144</v>
      </c>
      <c r="G174" s="107" t="s">
        <v>183</v>
      </c>
      <c r="H174" s="107" t="s">
        <v>144</v>
      </c>
      <c r="I174" s="107" t="s">
        <v>183</v>
      </c>
      <c r="J174" s="107" t="s">
        <v>183</v>
      </c>
      <c r="K174" s="107" t="s">
        <v>183</v>
      </c>
      <c r="L174" s="107" t="s">
        <v>184</v>
      </c>
      <c r="M174" s="107" t="s">
        <v>183</v>
      </c>
      <c r="N174" s="107" t="s">
        <v>184</v>
      </c>
      <c r="O174" s="107" t="s">
        <v>183</v>
      </c>
      <c r="P174" s="107" t="s">
        <v>183</v>
      </c>
      <c r="Q174" s="107" t="s">
        <v>183</v>
      </c>
      <c r="R174" s="107" t="s">
        <v>144</v>
      </c>
      <c r="S174" s="107" t="s">
        <v>144</v>
      </c>
      <c r="T174" s="107" t="s">
        <v>144</v>
      </c>
      <c r="U174" s="107" t="s">
        <v>183</v>
      </c>
      <c r="V174" s="107" t="s">
        <v>183</v>
      </c>
      <c r="W174" s="169" t="s">
        <v>144</v>
      </c>
      <c r="X174" s="175"/>
      <c r="Y174" s="135">
        <v>0</v>
      </c>
    </row>
    <row r="175" spans="1:25">
      <c r="A175" s="143"/>
      <c r="B175" s="117"/>
      <c r="C175" s="105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70"/>
      <c r="X175" s="175"/>
      <c r="Y175" s="135">
        <v>1</v>
      </c>
    </row>
    <row r="176" spans="1:25">
      <c r="A176" s="143"/>
      <c r="B176" s="116">
        <v>1</v>
      </c>
      <c r="C176" s="112">
        <v>1</v>
      </c>
      <c r="D176" s="229">
        <v>60</v>
      </c>
      <c r="E176" s="229">
        <v>57.3</v>
      </c>
      <c r="F176" s="230">
        <v>60.2</v>
      </c>
      <c r="G176" s="229">
        <v>59.3</v>
      </c>
      <c r="H176" s="230">
        <v>57</v>
      </c>
      <c r="I176" s="229">
        <v>59.24</v>
      </c>
      <c r="J176" s="230">
        <v>55.5</v>
      </c>
      <c r="K176" s="229">
        <v>49.6</v>
      </c>
      <c r="L176" s="229">
        <v>55.47</v>
      </c>
      <c r="M176" s="229">
        <v>53.8</v>
      </c>
      <c r="N176" s="229">
        <v>65.684350309031402</v>
      </c>
      <c r="O176" s="229">
        <v>59.2</v>
      </c>
      <c r="P176" s="229">
        <v>55.3</v>
      </c>
      <c r="Q176" s="229">
        <v>59.2</v>
      </c>
      <c r="R176" s="229">
        <v>57</v>
      </c>
      <c r="S176" s="232">
        <v>126</v>
      </c>
      <c r="T176" s="232">
        <v>74.183599999999998</v>
      </c>
      <c r="U176" s="233">
        <v>61.210000000000008</v>
      </c>
      <c r="V176" s="233">
        <v>53.9</v>
      </c>
      <c r="W176" s="254">
        <v>82</v>
      </c>
      <c r="X176" s="235"/>
      <c r="Y176" s="236">
        <v>1</v>
      </c>
    </row>
    <row r="177" spans="1:25">
      <c r="A177" s="143"/>
      <c r="B177" s="117">
        <v>1</v>
      </c>
      <c r="C177" s="105">
        <v>2</v>
      </c>
      <c r="D177" s="237">
        <v>60</v>
      </c>
      <c r="E177" s="237">
        <v>58.9</v>
      </c>
      <c r="F177" s="238">
        <v>59.2</v>
      </c>
      <c r="G177" s="237">
        <v>59</v>
      </c>
      <c r="H177" s="238">
        <v>53</v>
      </c>
      <c r="I177" s="237">
        <v>58.36</v>
      </c>
      <c r="J177" s="238">
        <v>55.7</v>
      </c>
      <c r="K177" s="237">
        <v>49.2</v>
      </c>
      <c r="L177" s="237">
        <v>56.72</v>
      </c>
      <c r="M177" s="237">
        <v>52.7</v>
      </c>
      <c r="N177" s="237">
        <v>66.361130371539076</v>
      </c>
      <c r="O177" s="237">
        <v>57</v>
      </c>
      <c r="P177" s="237">
        <v>54.9</v>
      </c>
      <c r="Q177" s="237">
        <v>59</v>
      </c>
      <c r="R177" s="237">
        <v>54</v>
      </c>
      <c r="S177" s="239">
        <v>125</v>
      </c>
      <c r="T177" s="239">
        <v>73.486000000000004</v>
      </c>
      <c r="U177" s="240">
        <v>59.09</v>
      </c>
      <c r="V177" s="240">
        <v>54.3</v>
      </c>
      <c r="W177" s="255">
        <v>79</v>
      </c>
      <c r="X177" s="235"/>
      <c r="Y177" s="236">
        <v>29</v>
      </c>
    </row>
    <row r="178" spans="1:25">
      <c r="A178" s="143"/>
      <c r="B178" s="117">
        <v>1</v>
      </c>
      <c r="C178" s="105">
        <v>3</v>
      </c>
      <c r="D178" s="237">
        <v>55</v>
      </c>
      <c r="E178" s="237">
        <v>58.8</v>
      </c>
      <c r="F178" s="238">
        <v>60</v>
      </c>
      <c r="G178" s="237">
        <v>61.100000000000009</v>
      </c>
      <c r="H178" s="238">
        <v>53</v>
      </c>
      <c r="I178" s="237">
        <v>57.73</v>
      </c>
      <c r="J178" s="238">
        <v>54.2</v>
      </c>
      <c r="K178" s="238">
        <v>50.8</v>
      </c>
      <c r="L178" s="242">
        <v>54.88</v>
      </c>
      <c r="M178" s="242">
        <v>55.2</v>
      </c>
      <c r="N178" s="242">
        <v>68.012197819352934</v>
      </c>
      <c r="O178" s="242">
        <v>61.8</v>
      </c>
      <c r="P178" s="242">
        <v>55.8</v>
      </c>
      <c r="Q178" s="242">
        <v>59.8</v>
      </c>
      <c r="R178" s="242">
        <v>57</v>
      </c>
      <c r="S178" s="243">
        <v>121</v>
      </c>
      <c r="T178" s="239">
        <v>72.74860000000001</v>
      </c>
      <c r="U178" s="240">
        <v>56.38</v>
      </c>
      <c r="V178" s="240">
        <v>51.1</v>
      </c>
      <c r="W178" s="255">
        <v>79</v>
      </c>
      <c r="X178" s="235"/>
      <c r="Y178" s="236">
        <v>16</v>
      </c>
    </row>
    <row r="179" spans="1:25">
      <c r="A179" s="143"/>
      <c r="B179" s="117">
        <v>1</v>
      </c>
      <c r="C179" s="105">
        <v>4</v>
      </c>
      <c r="D179" s="237">
        <v>60</v>
      </c>
      <c r="E179" s="237">
        <v>58.6</v>
      </c>
      <c r="F179" s="238">
        <v>60.4</v>
      </c>
      <c r="G179" s="237">
        <v>62.100000000000009</v>
      </c>
      <c r="H179" s="238">
        <v>56</v>
      </c>
      <c r="I179" s="237">
        <v>57.44</v>
      </c>
      <c r="J179" s="238">
        <v>56.7</v>
      </c>
      <c r="K179" s="238">
        <v>49.7</v>
      </c>
      <c r="L179" s="242">
        <v>54.72</v>
      </c>
      <c r="M179" s="242">
        <v>53.6</v>
      </c>
      <c r="N179" s="242">
        <v>67.321020268297104</v>
      </c>
      <c r="O179" s="242">
        <v>55.1</v>
      </c>
      <c r="P179" s="242">
        <v>55.1</v>
      </c>
      <c r="Q179" s="242">
        <v>58.1</v>
      </c>
      <c r="R179" s="242">
        <v>57</v>
      </c>
      <c r="S179" s="243">
        <v>124</v>
      </c>
      <c r="T179" s="239">
        <v>73.543199999999999</v>
      </c>
      <c r="U179" s="240">
        <v>59.21</v>
      </c>
      <c r="V179" s="240">
        <v>53.6</v>
      </c>
      <c r="W179" s="255">
        <v>76</v>
      </c>
      <c r="X179" s="235"/>
      <c r="Y179" s="236">
        <v>57.045767600693367</v>
      </c>
    </row>
    <row r="180" spans="1:25">
      <c r="A180" s="143"/>
      <c r="B180" s="117">
        <v>1</v>
      </c>
      <c r="C180" s="105">
        <v>5</v>
      </c>
      <c r="D180" s="237">
        <v>60</v>
      </c>
      <c r="E180" s="237">
        <v>58.9</v>
      </c>
      <c r="F180" s="237">
        <v>61.4</v>
      </c>
      <c r="G180" s="237">
        <v>58.8</v>
      </c>
      <c r="H180" s="237">
        <v>56</v>
      </c>
      <c r="I180" s="237">
        <v>57.62</v>
      </c>
      <c r="J180" s="237">
        <v>57.3</v>
      </c>
      <c r="K180" s="237">
        <v>49.1</v>
      </c>
      <c r="L180" s="237">
        <v>54.58</v>
      </c>
      <c r="M180" s="237">
        <v>53.5</v>
      </c>
      <c r="N180" s="256">
        <v>69.195803233565854</v>
      </c>
      <c r="O180" s="237">
        <v>55.8</v>
      </c>
      <c r="P180" s="237">
        <v>55.4</v>
      </c>
      <c r="Q180" s="237">
        <v>59.5</v>
      </c>
      <c r="R180" s="237">
        <v>54</v>
      </c>
      <c r="S180" s="239">
        <v>125</v>
      </c>
      <c r="T180" s="239">
        <v>72.093400000000003</v>
      </c>
      <c r="U180" s="240">
        <v>60.47</v>
      </c>
      <c r="V180" s="240">
        <v>54.3</v>
      </c>
      <c r="W180" s="255">
        <v>80</v>
      </c>
      <c r="X180" s="235"/>
      <c r="Y180" s="244"/>
    </row>
    <row r="181" spans="1:25">
      <c r="A181" s="143"/>
      <c r="B181" s="117">
        <v>1</v>
      </c>
      <c r="C181" s="105">
        <v>6</v>
      </c>
      <c r="D181" s="237">
        <v>55</v>
      </c>
      <c r="E181" s="237">
        <v>58</v>
      </c>
      <c r="F181" s="237">
        <v>61.8</v>
      </c>
      <c r="G181" s="237">
        <v>60.7</v>
      </c>
      <c r="H181" s="237">
        <v>53</v>
      </c>
      <c r="I181" s="256">
        <v>61.02</v>
      </c>
      <c r="J181" s="237">
        <v>54.8</v>
      </c>
      <c r="K181" s="237">
        <v>49.2</v>
      </c>
      <c r="L181" s="237">
        <v>53.68</v>
      </c>
      <c r="M181" s="237">
        <v>54.1</v>
      </c>
      <c r="N181" s="237">
        <v>68.046547290715623</v>
      </c>
      <c r="O181" s="237">
        <v>53.6</v>
      </c>
      <c r="P181" s="237">
        <v>53.8</v>
      </c>
      <c r="Q181" s="237">
        <v>57.7</v>
      </c>
      <c r="R181" s="237">
        <v>55</v>
      </c>
      <c r="S181" s="239">
        <v>124</v>
      </c>
      <c r="T181" s="239">
        <v>73.18480000000001</v>
      </c>
      <c r="U181" s="240">
        <v>55.58</v>
      </c>
      <c r="V181" s="240">
        <v>51.2</v>
      </c>
      <c r="W181" s="257">
        <v>76</v>
      </c>
      <c r="X181" s="235"/>
      <c r="Y181" s="244"/>
    </row>
    <row r="182" spans="1:25">
      <c r="A182" s="143"/>
      <c r="B182" s="118" t="s">
        <v>185</v>
      </c>
      <c r="C182" s="110"/>
      <c r="D182" s="246">
        <v>58.333333333333336</v>
      </c>
      <c r="E182" s="246">
        <v>58.416666666666664</v>
      </c>
      <c r="F182" s="246">
        <v>60.5</v>
      </c>
      <c r="G182" s="246">
        <v>60.166666666666664</v>
      </c>
      <c r="H182" s="246">
        <v>54.666666666666664</v>
      </c>
      <c r="I182" s="246">
        <v>58.568333333333328</v>
      </c>
      <c r="J182" s="246">
        <v>55.70000000000001</v>
      </c>
      <c r="K182" s="246">
        <v>49.6</v>
      </c>
      <c r="L182" s="246">
        <v>55.008333333333333</v>
      </c>
      <c r="M182" s="246">
        <v>53.816666666666663</v>
      </c>
      <c r="N182" s="246">
        <v>67.436841548750337</v>
      </c>
      <c r="O182" s="246">
        <v>57.083333333333336</v>
      </c>
      <c r="P182" s="246">
        <v>55.050000000000004</v>
      </c>
      <c r="Q182" s="246">
        <v>58.883333333333333</v>
      </c>
      <c r="R182" s="246">
        <v>55.666666666666664</v>
      </c>
      <c r="S182" s="246">
        <v>124.16666666666667</v>
      </c>
      <c r="T182" s="246">
        <v>73.206599999999995</v>
      </c>
      <c r="U182" s="246">
        <v>58.656666666666666</v>
      </c>
      <c r="V182" s="246">
        <v>53.066666666666663</v>
      </c>
      <c r="W182" s="258">
        <v>78.666666666666671</v>
      </c>
      <c r="X182" s="235"/>
      <c r="Y182" s="244"/>
    </row>
    <row r="183" spans="1:25">
      <c r="A183" s="143"/>
      <c r="B183" s="2" t="s">
        <v>186</v>
      </c>
      <c r="C183" s="137"/>
      <c r="D183" s="242">
        <v>60</v>
      </c>
      <c r="E183" s="242">
        <v>58.7</v>
      </c>
      <c r="F183" s="242">
        <v>60.3</v>
      </c>
      <c r="G183" s="242">
        <v>60</v>
      </c>
      <c r="H183" s="242">
        <v>54.5</v>
      </c>
      <c r="I183" s="242">
        <v>58.045000000000002</v>
      </c>
      <c r="J183" s="242">
        <v>55.6</v>
      </c>
      <c r="K183" s="242">
        <v>49.400000000000006</v>
      </c>
      <c r="L183" s="242">
        <v>54.8</v>
      </c>
      <c r="M183" s="242">
        <v>53.7</v>
      </c>
      <c r="N183" s="242">
        <v>67.666609043825019</v>
      </c>
      <c r="O183" s="242">
        <v>56.4</v>
      </c>
      <c r="P183" s="242">
        <v>55.2</v>
      </c>
      <c r="Q183" s="242">
        <v>59.1</v>
      </c>
      <c r="R183" s="242">
        <v>56</v>
      </c>
      <c r="S183" s="242">
        <v>124.5</v>
      </c>
      <c r="T183" s="242">
        <v>73.335400000000007</v>
      </c>
      <c r="U183" s="242">
        <v>59.150000000000006</v>
      </c>
      <c r="V183" s="242">
        <v>53.75</v>
      </c>
      <c r="W183" s="248">
        <v>79</v>
      </c>
      <c r="X183" s="235"/>
      <c r="Y183" s="244"/>
    </row>
    <row r="184" spans="1:25">
      <c r="A184" s="143"/>
      <c r="B184" s="2" t="s">
        <v>187</v>
      </c>
      <c r="C184" s="137"/>
      <c r="D184" s="223">
        <v>2.5819888974716112</v>
      </c>
      <c r="E184" s="223">
        <v>0.64316923641190049</v>
      </c>
      <c r="F184" s="223">
        <v>0.9528903399657257</v>
      </c>
      <c r="G184" s="223">
        <v>1.3321661558029012</v>
      </c>
      <c r="H184" s="223">
        <v>1.8618986725025255</v>
      </c>
      <c r="I184" s="223">
        <v>1.3697067812735224</v>
      </c>
      <c r="J184" s="223">
        <v>1.1541230437002801</v>
      </c>
      <c r="K184" s="223">
        <v>0.63560994328282616</v>
      </c>
      <c r="L184" s="223">
        <v>1.0188702894218999</v>
      </c>
      <c r="M184" s="223">
        <v>0.82320511822186027</v>
      </c>
      <c r="N184" s="223">
        <v>1.2679524273119152</v>
      </c>
      <c r="O184" s="223">
        <v>2.9815544044452151</v>
      </c>
      <c r="P184" s="223">
        <v>0.68337398253079562</v>
      </c>
      <c r="Q184" s="223">
        <v>0.81833163611500692</v>
      </c>
      <c r="R184" s="223">
        <v>1.505545305418162</v>
      </c>
      <c r="S184" s="223">
        <v>1.7224014243685082</v>
      </c>
      <c r="T184" s="223">
        <v>0.72046462786176846</v>
      </c>
      <c r="U184" s="223">
        <v>2.2338636186362577</v>
      </c>
      <c r="V184" s="223">
        <v>1.5081998099279355</v>
      </c>
      <c r="W184" s="259">
        <v>2.338090388900024</v>
      </c>
      <c r="X184" s="260"/>
      <c r="Y184" s="225"/>
    </row>
    <row r="185" spans="1:25">
      <c r="A185" s="143"/>
      <c r="B185" s="2" t="s">
        <v>96</v>
      </c>
      <c r="C185" s="137"/>
      <c r="D185" s="111">
        <v>4.4262666813799048E-2</v>
      </c>
      <c r="E185" s="111">
        <v>1.101002972459744E-2</v>
      </c>
      <c r="F185" s="111">
        <v>1.5750253553152491E-2</v>
      </c>
      <c r="G185" s="111">
        <v>2.2141265747416643E-2</v>
      </c>
      <c r="H185" s="111">
        <v>3.4059122057973026E-2</v>
      </c>
      <c r="I185" s="111">
        <v>2.3386473599616219E-2</v>
      </c>
      <c r="J185" s="111">
        <v>2.0720341897671093E-2</v>
      </c>
      <c r="K185" s="111">
        <v>1.2814716598444076E-2</v>
      </c>
      <c r="L185" s="111">
        <v>1.8522107973129524E-2</v>
      </c>
      <c r="M185" s="111">
        <v>1.529647169195157E-2</v>
      </c>
      <c r="N185" s="111">
        <v>1.8802073142694675E-2</v>
      </c>
      <c r="O185" s="111">
        <v>5.2231610004879678E-2</v>
      </c>
      <c r="P185" s="111">
        <v>1.2413696322085296E-2</v>
      </c>
      <c r="Q185" s="111">
        <v>1.3897508680130318E-2</v>
      </c>
      <c r="R185" s="111">
        <v>2.7045724049428062E-2</v>
      </c>
      <c r="S185" s="111">
        <v>1.387168932377322E-2</v>
      </c>
      <c r="T185" s="111">
        <v>9.8415255982625682E-3</v>
      </c>
      <c r="U185" s="111">
        <v>3.8083712314080656E-2</v>
      </c>
      <c r="V185" s="111">
        <v>2.8420850689596776E-2</v>
      </c>
      <c r="W185" s="173">
        <v>2.9721487994491827E-2</v>
      </c>
      <c r="X185" s="175"/>
      <c r="Y185" s="139"/>
    </row>
    <row r="186" spans="1:25">
      <c r="A186" s="143"/>
      <c r="B186" s="119" t="s">
        <v>188</v>
      </c>
      <c r="C186" s="137"/>
      <c r="D186" s="111">
        <v>2.257074953662852E-2</v>
      </c>
      <c r="E186" s="111">
        <v>2.4031564893109314E-2</v>
      </c>
      <c r="F186" s="111">
        <v>6.0551948805131817E-2</v>
      </c>
      <c r="G186" s="111">
        <v>5.4708687379208198E-2</v>
      </c>
      <c r="H186" s="111">
        <v>-4.1705126148531058E-2</v>
      </c>
      <c r="I186" s="111">
        <v>2.6690248841904518E-2</v>
      </c>
      <c r="J186" s="111">
        <v>-2.3591015728167686E-2</v>
      </c>
      <c r="K186" s="111">
        <v>-0.13052269982256959</v>
      </c>
      <c r="L186" s="111">
        <v>-3.5715783186959338E-2</v>
      </c>
      <c r="M186" s="111">
        <v>-5.6605442784636195E-2</v>
      </c>
      <c r="N186" s="111">
        <v>0.18215328472380254</v>
      </c>
      <c r="O186" s="111">
        <v>6.5851918941506327E-4</v>
      </c>
      <c r="P186" s="111">
        <v>-3.498537550871883E-2</v>
      </c>
      <c r="Q186" s="111">
        <v>3.2212130889402335E-2</v>
      </c>
      <c r="R186" s="111">
        <v>-2.4175341870760314E-2</v>
      </c>
      <c r="S186" s="111">
        <v>1.1766148811565378</v>
      </c>
      <c r="T186" s="111">
        <v>0.28329590570905383</v>
      </c>
      <c r="U186" s="111">
        <v>2.8238713119774328E-2</v>
      </c>
      <c r="V186" s="111">
        <v>-6.9752780992964336E-2</v>
      </c>
      <c r="W186" s="174">
        <v>0.37900969651796768</v>
      </c>
      <c r="X186" s="175"/>
      <c r="Y186" s="139"/>
    </row>
    <row r="187" spans="1:25">
      <c r="B187" s="149"/>
      <c r="C187" s="118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</row>
    <row r="188" spans="1:25">
      <c r="B188" s="153" t="s">
        <v>340</v>
      </c>
      <c r="Y188" s="135" t="s">
        <v>67</v>
      </c>
    </row>
    <row r="189" spans="1:25">
      <c r="A189" s="126" t="s">
        <v>51</v>
      </c>
      <c r="B189" s="116" t="s">
        <v>141</v>
      </c>
      <c r="C189" s="113" t="s">
        <v>142</v>
      </c>
      <c r="D189" s="114" t="s">
        <v>165</v>
      </c>
      <c r="E189" s="115" t="s">
        <v>165</v>
      </c>
      <c r="F189" s="115" t="s">
        <v>165</v>
      </c>
      <c r="G189" s="115" t="s">
        <v>165</v>
      </c>
      <c r="H189" s="115" t="s">
        <v>165</v>
      </c>
      <c r="I189" s="115" t="s">
        <v>165</v>
      </c>
      <c r="J189" s="115" t="s">
        <v>165</v>
      </c>
      <c r="K189" s="115" t="s">
        <v>165</v>
      </c>
      <c r="L189" s="115" t="s">
        <v>165</v>
      </c>
      <c r="M189" s="115" t="s">
        <v>165</v>
      </c>
      <c r="N189" s="115" t="s">
        <v>165</v>
      </c>
      <c r="O189" s="115" t="s">
        <v>165</v>
      </c>
      <c r="P189" s="115" t="s">
        <v>165</v>
      </c>
      <c r="Q189" s="115" t="s">
        <v>165</v>
      </c>
      <c r="R189" s="115" t="s">
        <v>165</v>
      </c>
      <c r="S189" s="115" t="s">
        <v>165</v>
      </c>
      <c r="T189" s="115" t="s">
        <v>165</v>
      </c>
      <c r="U189" s="122" t="s">
        <v>165</v>
      </c>
      <c r="V189" s="175"/>
      <c r="W189" s="2"/>
      <c r="X189" s="2"/>
      <c r="Y189" s="135">
        <v>1</v>
      </c>
    </row>
    <row r="190" spans="1:25">
      <c r="A190" s="143"/>
      <c r="B190" s="117" t="s">
        <v>166</v>
      </c>
      <c r="C190" s="105" t="s">
        <v>166</v>
      </c>
      <c r="D190" s="164" t="s">
        <v>168</v>
      </c>
      <c r="E190" s="165" t="s">
        <v>169</v>
      </c>
      <c r="F190" s="165" t="s">
        <v>170</v>
      </c>
      <c r="G190" s="165" t="s">
        <v>171</v>
      </c>
      <c r="H190" s="165" t="s">
        <v>191</v>
      </c>
      <c r="I190" s="165" t="s">
        <v>172</v>
      </c>
      <c r="J190" s="165" t="s">
        <v>173</v>
      </c>
      <c r="K190" s="165" t="s">
        <v>174</v>
      </c>
      <c r="L190" s="165" t="s">
        <v>175</v>
      </c>
      <c r="M190" s="165" t="s">
        <v>176</v>
      </c>
      <c r="N190" s="165" t="s">
        <v>177</v>
      </c>
      <c r="O190" s="165" t="s">
        <v>178</v>
      </c>
      <c r="P190" s="165" t="s">
        <v>179</v>
      </c>
      <c r="Q190" s="165" t="s">
        <v>180</v>
      </c>
      <c r="R190" s="165" t="s">
        <v>192</v>
      </c>
      <c r="S190" s="165" t="s">
        <v>181</v>
      </c>
      <c r="T190" s="165" t="s">
        <v>190</v>
      </c>
      <c r="U190" s="168" t="s">
        <v>182</v>
      </c>
      <c r="V190" s="175"/>
      <c r="W190" s="2"/>
      <c r="X190" s="2"/>
      <c r="Y190" s="135" t="s">
        <v>3</v>
      </c>
    </row>
    <row r="191" spans="1:25">
      <c r="A191" s="143"/>
      <c r="B191" s="117"/>
      <c r="C191" s="105"/>
      <c r="D191" s="106" t="s">
        <v>144</v>
      </c>
      <c r="E191" s="107" t="s">
        <v>144</v>
      </c>
      <c r="F191" s="107" t="s">
        <v>183</v>
      </c>
      <c r="G191" s="107" t="s">
        <v>144</v>
      </c>
      <c r="H191" s="107" t="s">
        <v>144</v>
      </c>
      <c r="I191" s="107" t="s">
        <v>183</v>
      </c>
      <c r="J191" s="107" t="s">
        <v>183</v>
      </c>
      <c r="K191" s="107" t="s">
        <v>184</v>
      </c>
      <c r="L191" s="107" t="s">
        <v>144</v>
      </c>
      <c r="M191" s="107" t="s">
        <v>184</v>
      </c>
      <c r="N191" s="107" t="s">
        <v>144</v>
      </c>
      <c r="O191" s="107" t="s">
        <v>183</v>
      </c>
      <c r="P191" s="107" t="s">
        <v>144</v>
      </c>
      <c r="Q191" s="107" t="s">
        <v>144</v>
      </c>
      <c r="R191" s="107" t="s">
        <v>144</v>
      </c>
      <c r="S191" s="107" t="s">
        <v>144</v>
      </c>
      <c r="T191" s="107" t="s">
        <v>144</v>
      </c>
      <c r="U191" s="169" t="s">
        <v>144</v>
      </c>
      <c r="V191" s="175"/>
      <c r="W191" s="2"/>
      <c r="X191" s="2"/>
      <c r="Y191" s="135">
        <v>0</v>
      </c>
    </row>
    <row r="192" spans="1:25">
      <c r="A192" s="143"/>
      <c r="B192" s="117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76"/>
      <c r="V192" s="175"/>
      <c r="W192" s="2"/>
      <c r="X192" s="2"/>
      <c r="Y192" s="135">
        <v>0</v>
      </c>
    </row>
    <row r="193" spans="1:25">
      <c r="A193" s="143"/>
      <c r="B193" s="116">
        <v>1</v>
      </c>
      <c r="C193" s="112">
        <v>1</v>
      </c>
      <c r="D193" s="229">
        <v>990.99999999999989</v>
      </c>
      <c r="E193" s="229">
        <v>993</v>
      </c>
      <c r="F193" s="261">
        <v>927</v>
      </c>
      <c r="G193" s="229">
        <v>1115</v>
      </c>
      <c r="H193" s="230">
        <v>1037</v>
      </c>
      <c r="I193" s="229">
        <v>932</v>
      </c>
      <c r="J193" s="230">
        <v>992</v>
      </c>
      <c r="K193" s="229">
        <v>905.41062801932401</v>
      </c>
      <c r="L193" s="229">
        <v>957</v>
      </c>
      <c r="M193" s="229">
        <v>1033.5768009905692</v>
      </c>
      <c r="N193" s="229">
        <v>1010</v>
      </c>
      <c r="O193" s="229">
        <v>985</v>
      </c>
      <c r="P193" s="229">
        <v>856</v>
      </c>
      <c r="Q193" s="229">
        <v>1030</v>
      </c>
      <c r="R193" s="232">
        <v>1365</v>
      </c>
      <c r="S193" s="229">
        <v>1047</v>
      </c>
      <c r="T193" s="229">
        <v>844</v>
      </c>
      <c r="U193" s="233">
        <v>987</v>
      </c>
      <c r="V193" s="235"/>
      <c r="W193" s="262"/>
      <c r="X193" s="262"/>
      <c r="Y193" s="236">
        <v>1</v>
      </c>
    </row>
    <row r="194" spans="1:25">
      <c r="A194" s="143"/>
      <c r="B194" s="117">
        <v>1</v>
      </c>
      <c r="C194" s="105">
        <v>2</v>
      </c>
      <c r="D194" s="237">
        <v>949</v>
      </c>
      <c r="E194" s="237">
        <v>995</v>
      </c>
      <c r="F194" s="238">
        <v>1075</v>
      </c>
      <c r="G194" s="237">
        <v>1050</v>
      </c>
      <c r="H194" s="238">
        <v>1055</v>
      </c>
      <c r="I194" s="237">
        <v>837</v>
      </c>
      <c r="J194" s="238">
        <v>984.00000000000011</v>
      </c>
      <c r="K194" s="237">
        <v>901.81720430107498</v>
      </c>
      <c r="L194" s="237">
        <v>981.00000000000011</v>
      </c>
      <c r="M194" s="237">
        <v>1055.0370718218078</v>
      </c>
      <c r="N194" s="237">
        <v>950</v>
      </c>
      <c r="O194" s="237">
        <v>994.00000000000011</v>
      </c>
      <c r="P194" s="237">
        <v>850</v>
      </c>
      <c r="Q194" s="237">
        <v>959</v>
      </c>
      <c r="R194" s="239">
        <v>1375</v>
      </c>
      <c r="S194" s="237">
        <v>1068</v>
      </c>
      <c r="T194" s="237">
        <v>833</v>
      </c>
      <c r="U194" s="241">
        <v>936</v>
      </c>
      <c r="V194" s="235"/>
      <c r="W194" s="262"/>
      <c r="X194" s="262"/>
      <c r="Y194" s="236" t="e">
        <v>#N/A</v>
      </c>
    </row>
    <row r="195" spans="1:25">
      <c r="A195" s="143"/>
      <c r="B195" s="117">
        <v>1</v>
      </c>
      <c r="C195" s="105">
        <v>3</v>
      </c>
      <c r="D195" s="237">
        <v>1005</v>
      </c>
      <c r="E195" s="237">
        <v>982.99999999999989</v>
      </c>
      <c r="F195" s="238">
        <v>1064</v>
      </c>
      <c r="G195" s="237">
        <v>1060</v>
      </c>
      <c r="H195" s="238">
        <v>1039</v>
      </c>
      <c r="I195" s="237">
        <v>899</v>
      </c>
      <c r="J195" s="238">
        <v>993</v>
      </c>
      <c r="K195" s="238">
        <v>907.244680851064</v>
      </c>
      <c r="L195" s="242">
        <v>970</v>
      </c>
      <c r="M195" s="242">
        <v>1075.8639985227837</v>
      </c>
      <c r="N195" s="242">
        <v>1020.0000000000001</v>
      </c>
      <c r="O195" s="242">
        <v>1010</v>
      </c>
      <c r="P195" s="242">
        <v>833</v>
      </c>
      <c r="Q195" s="242">
        <v>997</v>
      </c>
      <c r="R195" s="243">
        <v>1359</v>
      </c>
      <c r="S195" s="242">
        <v>1060</v>
      </c>
      <c r="T195" s="256">
        <v>794</v>
      </c>
      <c r="U195" s="241">
        <v>958</v>
      </c>
      <c r="V195" s="235"/>
      <c r="W195" s="262"/>
      <c r="X195" s="262"/>
      <c r="Y195" s="236">
        <v>16</v>
      </c>
    </row>
    <row r="196" spans="1:25">
      <c r="A196" s="143"/>
      <c r="B196" s="117">
        <v>1</v>
      </c>
      <c r="C196" s="105">
        <v>4</v>
      </c>
      <c r="D196" s="237">
        <v>1033</v>
      </c>
      <c r="E196" s="237">
        <v>976</v>
      </c>
      <c r="F196" s="238">
        <v>1098</v>
      </c>
      <c r="G196" s="237">
        <v>1105</v>
      </c>
      <c r="H196" s="238">
        <v>1052</v>
      </c>
      <c r="I196" s="237">
        <v>854</v>
      </c>
      <c r="J196" s="238">
        <v>988</v>
      </c>
      <c r="K196" s="238">
        <v>920.07216494845397</v>
      </c>
      <c r="L196" s="242">
        <v>984.00000000000011</v>
      </c>
      <c r="M196" s="242">
        <v>1062.9780245291417</v>
      </c>
      <c r="N196" s="242">
        <v>970</v>
      </c>
      <c r="O196" s="242">
        <v>977</v>
      </c>
      <c r="P196" s="242">
        <v>831</v>
      </c>
      <c r="Q196" s="242">
        <v>990</v>
      </c>
      <c r="R196" s="243">
        <v>1344</v>
      </c>
      <c r="S196" s="242">
        <v>1042</v>
      </c>
      <c r="T196" s="237">
        <v>824</v>
      </c>
      <c r="U196" s="241">
        <v>954</v>
      </c>
      <c r="V196" s="235"/>
      <c r="W196" s="262"/>
      <c r="X196" s="262"/>
      <c r="Y196" s="236">
        <v>979.47007250790364</v>
      </c>
    </row>
    <row r="197" spans="1:25">
      <c r="A197" s="143"/>
      <c r="B197" s="117">
        <v>1</v>
      </c>
      <c r="C197" s="105">
        <v>5</v>
      </c>
      <c r="D197" s="237">
        <v>1016.9999999999999</v>
      </c>
      <c r="E197" s="237">
        <v>968</v>
      </c>
      <c r="F197" s="237">
        <v>1084</v>
      </c>
      <c r="G197" s="237">
        <v>1095</v>
      </c>
      <c r="H197" s="237">
        <v>1054</v>
      </c>
      <c r="I197" s="237">
        <v>930</v>
      </c>
      <c r="J197" s="237">
        <v>990.99999999999989</v>
      </c>
      <c r="K197" s="237">
        <v>912.03980099502496</v>
      </c>
      <c r="L197" s="237">
        <v>957</v>
      </c>
      <c r="M197" s="237">
        <v>1073.9820906017026</v>
      </c>
      <c r="N197" s="237">
        <v>1000</v>
      </c>
      <c r="O197" s="237">
        <v>1000</v>
      </c>
      <c r="P197" s="237">
        <v>843</v>
      </c>
      <c r="Q197" s="237">
        <v>977</v>
      </c>
      <c r="R197" s="239">
        <v>1347</v>
      </c>
      <c r="S197" s="237">
        <v>1036</v>
      </c>
      <c r="T197" s="237">
        <v>828</v>
      </c>
      <c r="U197" s="241">
        <v>951</v>
      </c>
      <c r="V197" s="235"/>
      <c r="W197" s="262"/>
      <c r="X197" s="262"/>
      <c r="Y197" s="244"/>
    </row>
    <row r="198" spans="1:25">
      <c r="A198" s="143"/>
      <c r="B198" s="117">
        <v>1</v>
      </c>
      <c r="C198" s="105">
        <v>6</v>
      </c>
      <c r="D198" s="237">
        <v>1059</v>
      </c>
      <c r="E198" s="237">
        <v>968</v>
      </c>
      <c r="F198" s="237">
        <v>1081</v>
      </c>
      <c r="G198" s="237">
        <v>1075</v>
      </c>
      <c r="H198" s="237">
        <v>1035</v>
      </c>
      <c r="I198" s="237">
        <v>880</v>
      </c>
      <c r="J198" s="237">
        <v>993</v>
      </c>
      <c r="K198" s="237">
        <v>898.32352941176498</v>
      </c>
      <c r="L198" s="237">
        <v>966</v>
      </c>
      <c r="M198" s="237">
        <v>1044.4014008134736</v>
      </c>
      <c r="N198" s="237">
        <v>960</v>
      </c>
      <c r="O198" s="237">
        <v>966</v>
      </c>
      <c r="P198" s="237">
        <v>864</v>
      </c>
      <c r="Q198" s="237">
        <v>971</v>
      </c>
      <c r="R198" s="239">
        <v>1362</v>
      </c>
      <c r="S198" s="237">
        <v>1023</v>
      </c>
      <c r="T198" s="237">
        <v>830</v>
      </c>
      <c r="U198" s="241">
        <v>940</v>
      </c>
      <c r="V198" s="235"/>
      <c r="W198" s="262"/>
      <c r="X198" s="262"/>
      <c r="Y198" s="244"/>
    </row>
    <row r="199" spans="1:25">
      <c r="A199" s="143"/>
      <c r="B199" s="118" t="s">
        <v>185</v>
      </c>
      <c r="C199" s="110"/>
      <c r="D199" s="246">
        <v>1009</v>
      </c>
      <c r="E199" s="246">
        <v>980.5</v>
      </c>
      <c r="F199" s="246">
        <v>1054.8333333333333</v>
      </c>
      <c r="G199" s="246">
        <v>1083.3333333333333</v>
      </c>
      <c r="H199" s="246">
        <v>1045.3333333333333</v>
      </c>
      <c r="I199" s="246">
        <v>888.66666666666663</v>
      </c>
      <c r="J199" s="246">
        <v>990.16666666666663</v>
      </c>
      <c r="K199" s="246">
        <v>907.48466808778448</v>
      </c>
      <c r="L199" s="246">
        <v>969.16666666666663</v>
      </c>
      <c r="M199" s="246">
        <v>1057.6398978799132</v>
      </c>
      <c r="N199" s="246">
        <v>985</v>
      </c>
      <c r="O199" s="246">
        <v>988.66666666666663</v>
      </c>
      <c r="P199" s="246">
        <v>846.16666666666663</v>
      </c>
      <c r="Q199" s="246">
        <v>987.33333333333337</v>
      </c>
      <c r="R199" s="246">
        <v>1358.6666666666667</v>
      </c>
      <c r="S199" s="246">
        <v>1046</v>
      </c>
      <c r="T199" s="246">
        <v>825.5</v>
      </c>
      <c r="U199" s="258">
        <v>954.33333333333337</v>
      </c>
      <c r="V199" s="235"/>
      <c r="W199" s="262"/>
      <c r="X199" s="262"/>
      <c r="Y199" s="244"/>
    </row>
    <row r="200" spans="1:25">
      <c r="A200" s="143"/>
      <c r="B200" s="2" t="s">
        <v>186</v>
      </c>
      <c r="C200" s="137"/>
      <c r="D200" s="242">
        <v>1011</v>
      </c>
      <c r="E200" s="242">
        <v>979.5</v>
      </c>
      <c r="F200" s="242">
        <v>1078</v>
      </c>
      <c r="G200" s="242">
        <v>1085</v>
      </c>
      <c r="H200" s="242">
        <v>1045.5</v>
      </c>
      <c r="I200" s="242">
        <v>889.5</v>
      </c>
      <c r="J200" s="242">
        <v>991.5</v>
      </c>
      <c r="K200" s="242">
        <v>906.32765443519406</v>
      </c>
      <c r="L200" s="242">
        <v>968</v>
      </c>
      <c r="M200" s="242">
        <v>1059.0075481754748</v>
      </c>
      <c r="N200" s="242">
        <v>985</v>
      </c>
      <c r="O200" s="242">
        <v>989.5</v>
      </c>
      <c r="P200" s="242">
        <v>846.5</v>
      </c>
      <c r="Q200" s="242">
        <v>983.5</v>
      </c>
      <c r="R200" s="242">
        <v>1360.5</v>
      </c>
      <c r="S200" s="242">
        <v>1044.5</v>
      </c>
      <c r="T200" s="242">
        <v>829</v>
      </c>
      <c r="U200" s="248">
        <v>952.5</v>
      </c>
      <c r="V200" s="235"/>
      <c r="W200" s="262"/>
      <c r="X200" s="262"/>
      <c r="Y200" s="244"/>
    </row>
    <row r="201" spans="1:25">
      <c r="A201" s="143"/>
      <c r="B201" s="2" t="s">
        <v>187</v>
      </c>
      <c r="C201" s="137"/>
      <c r="D201" s="242">
        <v>37.629775444453564</v>
      </c>
      <c r="E201" s="242">
        <v>11.878552100319293</v>
      </c>
      <c r="F201" s="242">
        <v>63.60948566579254</v>
      </c>
      <c r="G201" s="242">
        <v>25.819888974716111</v>
      </c>
      <c r="H201" s="242">
        <v>9.2664268554101632</v>
      </c>
      <c r="I201" s="242">
        <v>39.087935052477086</v>
      </c>
      <c r="J201" s="242">
        <v>3.5449494589720665</v>
      </c>
      <c r="K201" s="242">
        <v>7.7408030166679946</v>
      </c>
      <c r="L201" s="242">
        <v>11.548448669265836</v>
      </c>
      <c r="M201" s="242">
        <v>16.665808370994938</v>
      </c>
      <c r="N201" s="242">
        <v>28.809720581775895</v>
      </c>
      <c r="O201" s="242">
        <v>15.970806700560461</v>
      </c>
      <c r="P201" s="242">
        <v>12.983322635853531</v>
      </c>
      <c r="Q201" s="242">
        <v>24.88908730079644</v>
      </c>
      <c r="R201" s="242">
        <v>11.570076346622209</v>
      </c>
      <c r="S201" s="242">
        <v>16.284962388657824</v>
      </c>
      <c r="T201" s="242">
        <v>16.8493323309857</v>
      </c>
      <c r="U201" s="248">
        <v>18.073922282301279</v>
      </c>
      <c r="V201" s="235"/>
      <c r="W201" s="262"/>
      <c r="X201" s="262"/>
      <c r="Y201" s="244"/>
    </row>
    <row r="202" spans="1:25">
      <c r="A202" s="143"/>
      <c r="B202" s="2" t="s">
        <v>96</v>
      </c>
      <c r="C202" s="137"/>
      <c r="D202" s="111">
        <v>3.7294128289844956E-2</v>
      </c>
      <c r="E202" s="111">
        <v>1.2114790515368989E-2</v>
      </c>
      <c r="F202" s="111">
        <v>6.0302877862972865E-2</v>
      </c>
      <c r="G202" s="111">
        <v>2.3833743668968718E-2</v>
      </c>
      <c r="H202" s="111">
        <v>8.864566507088804E-3</v>
      </c>
      <c r="I202" s="111">
        <v>4.3984923164827931E-2</v>
      </c>
      <c r="J202" s="111">
        <v>3.5801543096839589E-3</v>
      </c>
      <c r="K202" s="111">
        <v>8.5299545974469263E-3</v>
      </c>
      <c r="L202" s="111">
        <v>1.1915854172931216E-2</v>
      </c>
      <c r="M202" s="111">
        <v>1.5757545081650476E-2</v>
      </c>
      <c r="N202" s="111">
        <v>2.9248447291143041E-2</v>
      </c>
      <c r="O202" s="111">
        <v>1.6153884053162974E-2</v>
      </c>
      <c r="P202" s="111">
        <v>1.5343694271247033E-2</v>
      </c>
      <c r="Q202" s="111">
        <v>2.520839361998289E-2</v>
      </c>
      <c r="R202" s="111">
        <v>8.5157578606149722E-3</v>
      </c>
      <c r="S202" s="111">
        <v>1.5568797694701552E-2</v>
      </c>
      <c r="T202" s="111">
        <v>2.0411062787384252E-2</v>
      </c>
      <c r="U202" s="173">
        <v>1.8938793868984925E-2</v>
      </c>
      <c r="V202" s="175"/>
      <c r="W202" s="2"/>
      <c r="X202" s="2"/>
      <c r="Y202" s="139"/>
    </row>
    <row r="203" spans="1:25">
      <c r="A203" s="143"/>
      <c r="B203" s="119" t="s">
        <v>188</v>
      </c>
      <c r="C203" s="137"/>
      <c r="D203" s="111">
        <v>3.0148881850454057E-2</v>
      </c>
      <c r="E203" s="111">
        <v>1.0515150191974243E-3</v>
      </c>
      <c r="F203" s="111">
        <v>7.6942892836392884E-2</v>
      </c>
      <c r="G203" s="111">
        <v>0.10604025966764952</v>
      </c>
      <c r="H203" s="111">
        <v>6.7243770559307414E-2</v>
      </c>
      <c r="I203" s="111">
        <v>-9.2706666992629638E-2</v>
      </c>
      <c r="J203" s="111">
        <v>1.0920797336231747E-2</v>
      </c>
      <c r="K203" s="111">
        <v>-7.3494235751177861E-2</v>
      </c>
      <c r="L203" s="111">
        <v>-1.0519367697325754E-2</v>
      </c>
      <c r="M203" s="111">
        <v>7.9808283648583611E-2</v>
      </c>
      <c r="N203" s="111">
        <v>5.6458360978168809E-3</v>
      </c>
      <c r="O203" s="111">
        <v>9.3893569766918539E-3</v>
      </c>
      <c r="P203" s="111">
        <v>-0.13609747717959131</v>
      </c>
      <c r="Q203" s="111">
        <v>8.0280766571010354E-3</v>
      </c>
      <c r="R203" s="111">
        <v>0.38714464566318152</v>
      </c>
      <c r="S203" s="111">
        <v>6.7924410719102823E-2</v>
      </c>
      <c r="T203" s="111">
        <v>-0.15719732213325099</v>
      </c>
      <c r="U203" s="173">
        <v>-2.5663611252775054E-2</v>
      </c>
      <c r="V203" s="175"/>
      <c r="W203" s="2"/>
      <c r="X203" s="2"/>
      <c r="Y203" s="139"/>
    </row>
    <row r="204" spans="1:25">
      <c r="B204" s="149"/>
      <c r="C204" s="118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</row>
    <row r="205" spans="1:25">
      <c r="B205" s="153" t="s">
        <v>341</v>
      </c>
      <c r="Y205" s="135" t="s">
        <v>67</v>
      </c>
    </row>
    <row r="206" spans="1:25">
      <c r="A206" s="126" t="s">
        <v>28</v>
      </c>
      <c r="B206" s="116" t="s">
        <v>141</v>
      </c>
      <c r="C206" s="113" t="s">
        <v>142</v>
      </c>
      <c r="D206" s="114" t="s">
        <v>165</v>
      </c>
      <c r="E206" s="115" t="s">
        <v>165</v>
      </c>
      <c r="F206" s="115" t="s">
        <v>165</v>
      </c>
      <c r="G206" s="115" t="s">
        <v>165</v>
      </c>
      <c r="H206" s="115" t="s">
        <v>165</v>
      </c>
      <c r="I206" s="115" t="s">
        <v>165</v>
      </c>
      <c r="J206" s="115" t="s">
        <v>165</v>
      </c>
      <c r="K206" s="115" t="s">
        <v>165</v>
      </c>
      <c r="L206" s="115" t="s">
        <v>165</v>
      </c>
      <c r="M206" s="115" t="s">
        <v>165</v>
      </c>
      <c r="N206" s="115" t="s">
        <v>165</v>
      </c>
      <c r="O206" s="115" t="s">
        <v>165</v>
      </c>
      <c r="P206" s="115" t="s">
        <v>165</v>
      </c>
      <c r="Q206" s="166"/>
      <c r="R206" s="2"/>
      <c r="S206" s="2"/>
      <c r="T206" s="2"/>
      <c r="U206" s="2"/>
      <c r="V206" s="2"/>
      <c r="W206" s="2"/>
      <c r="X206" s="2"/>
      <c r="Y206" s="135">
        <v>1</v>
      </c>
    </row>
    <row r="207" spans="1:25">
      <c r="A207" s="143"/>
      <c r="B207" s="117" t="s">
        <v>166</v>
      </c>
      <c r="C207" s="105" t="s">
        <v>166</v>
      </c>
      <c r="D207" s="164" t="s">
        <v>167</v>
      </c>
      <c r="E207" s="165" t="s">
        <v>168</v>
      </c>
      <c r="F207" s="165" t="s">
        <v>191</v>
      </c>
      <c r="G207" s="165" t="s">
        <v>172</v>
      </c>
      <c r="H207" s="165" t="s">
        <v>173</v>
      </c>
      <c r="I207" s="165" t="s">
        <v>174</v>
      </c>
      <c r="J207" s="165" t="s">
        <v>175</v>
      </c>
      <c r="K207" s="165" t="s">
        <v>177</v>
      </c>
      <c r="L207" s="165" t="s">
        <v>178</v>
      </c>
      <c r="M207" s="165" t="s">
        <v>179</v>
      </c>
      <c r="N207" s="165" t="s">
        <v>189</v>
      </c>
      <c r="O207" s="165" t="s">
        <v>181</v>
      </c>
      <c r="P207" s="165" t="s">
        <v>190</v>
      </c>
      <c r="Q207" s="166"/>
      <c r="R207" s="2"/>
      <c r="S207" s="2"/>
      <c r="T207" s="2"/>
      <c r="U207" s="2"/>
      <c r="V207" s="2"/>
      <c r="W207" s="2"/>
      <c r="X207" s="2"/>
      <c r="Y207" s="135" t="s">
        <v>3</v>
      </c>
    </row>
    <row r="208" spans="1:25">
      <c r="A208" s="143"/>
      <c r="B208" s="117"/>
      <c r="C208" s="105"/>
      <c r="D208" s="106" t="s">
        <v>183</v>
      </c>
      <c r="E208" s="107" t="s">
        <v>183</v>
      </c>
      <c r="F208" s="107" t="s">
        <v>183</v>
      </c>
      <c r="G208" s="107" t="s">
        <v>183</v>
      </c>
      <c r="H208" s="107" t="s">
        <v>183</v>
      </c>
      <c r="I208" s="107" t="s">
        <v>184</v>
      </c>
      <c r="J208" s="107" t="s">
        <v>183</v>
      </c>
      <c r="K208" s="107" t="s">
        <v>183</v>
      </c>
      <c r="L208" s="107" t="s">
        <v>183</v>
      </c>
      <c r="M208" s="107" t="s">
        <v>183</v>
      </c>
      <c r="N208" s="107" t="s">
        <v>183</v>
      </c>
      <c r="O208" s="107" t="s">
        <v>183</v>
      </c>
      <c r="P208" s="107" t="s">
        <v>183</v>
      </c>
      <c r="Q208" s="166"/>
      <c r="R208" s="2"/>
      <c r="S208" s="2"/>
      <c r="T208" s="2"/>
      <c r="U208" s="2"/>
      <c r="V208" s="2"/>
      <c r="W208" s="2"/>
      <c r="X208" s="2"/>
      <c r="Y208" s="135">
        <v>2</v>
      </c>
    </row>
    <row r="209" spans="1:25">
      <c r="A209" s="143"/>
      <c r="B209" s="117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66"/>
      <c r="R209" s="2"/>
      <c r="S209" s="2"/>
      <c r="T209" s="2"/>
      <c r="U209" s="2"/>
      <c r="V209" s="2"/>
      <c r="W209" s="2"/>
      <c r="X209" s="2"/>
      <c r="Y209" s="135">
        <v>3</v>
      </c>
    </row>
    <row r="210" spans="1:25">
      <c r="A210" s="143"/>
      <c r="B210" s="116">
        <v>1</v>
      </c>
      <c r="C210" s="112">
        <v>1</v>
      </c>
      <c r="D210" s="120">
        <v>1.2</v>
      </c>
      <c r="E210" s="120">
        <v>1.2</v>
      </c>
      <c r="F210" s="121">
        <v>1.212</v>
      </c>
      <c r="G210" s="154">
        <v>1.82</v>
      </c>
      <c r="H210" s="121">
        <v>1.3</v>
      </c>
      <c r="I210" s="154">
        <v>1.6792270531400999</v>
      </c>
      <c r="J210" s="121">
        <v>1.24</v>
      </c>
      <c r="K210" s="154">
        <v>1.1100000000000001</v>
      </c>
      <c r="L210" s="120">
        <v>1.32</v>
      </c>
      <c r="M210" s="120">
        <v>1.3</v>
      </c>
      <c r="N210" s="120">
        <v>1.282</v>
      </c>
      <c r="O210" s="120">
        <v>1.3</v>
      </c>
      <c r="P210" s="154">
        <v>0.8</v>
      </c>
      <c r="Q210" s="166"/>
      <c r="R210" s="2"/>
      <c r="S210" s="2"/>
      <c r="T210" s="2"/>
      <c r="U210" s="2"/>
      <c r="V210" s="2"/>
      <c r="W210" s="2"/>
      <c r="X210" s="2"/>
      <c r="Y210" s="135">
        <v>1</v>
      </c>
    </row>
    <row r="211" spans="1:25">
      <c r="A211" s="143"/>
      <c r="B211" s="117">
        <v>1</v>
      </c>
      <c r="C211" s="105">
        <v>2</v>
      </c>
      <c r="D211" s="107">
        <v>1.3</v>
      </c>
      <c r="E211" s="107">
        <v>1.3</v>
      </c>
      <c r="F211" s="123">
        <v>1.264</v>
      </c>
      <c r="G211" s="156">
        <v>1.78</v>
      </c>
      <c r="H211" s="123">
        <v>1.31</v>
      </c>
      <c r="I211" s="156">
        <v>1.7053763440860199</v>
      </c>
      <c r="J211" s="123">
        <v>1.2</v>
      </c>
      <c r="K211" s="156">
        <v>1</v>
      </c>
      <c r="L211" s="107">
        <v>1.31</v>
      </c>
      <c r="M211" s="107">
        <v>1.3</v>
      </c>
      <c r="N211" s="107">
        <v>1.286</v>
      </c>
      <c r="O211" s="107">
        <v>1.24</v>
      </c>
      <c r="P211" s="156">
        <v>0.7</v>
      </c>
      <c r="Q211" s="166"/>
      <c r="R211" s="2"/>
      <c r="S211" s="2"/>
      <c r="T211" s="2"/>
      <c r="U211" s="2"/>
      <c r="V211" s="2"/>
      <c r="W211" s="2"/>
      <c r="X211" s="2"/>
      <c r="Y211" s="135" t="e">
        <v>#N/A</v>
      </c>
    </row>
    <row r="212" spans="1:25">
      <c r="A212" s="143"/>
      <c r="B212" s="117">
        <v>1</v>
      </c>
      <c r="C212" s="105">
        <v>3</v>
      </c>
      <c r="D212" s="107">
        <v>1.2</v>
      </c>
      <c r="E212" s="107">
        <v>1.3</v>
      </c>
      <c r="F212" s="123">
        <v>1.2769999999999999</v>
      </c>
      <c r="G212" s="156">
        <v>1.79</v>
      </c>
      <c r="H212" s="123">
        <v>1.25</v>
      </c>
      <c r="I212" s="156">
        <v>1.6765957446808499</v>
      </c>
      <c r="J212" s="123">
        <v>1.23</v>
      </c>
      <c r="K212" s="157">
        <v>1.1000000000000001</v>
      </c>
      <c r="L212" s="109">
        <v>1.34</v>
      </c>
      <c r="M212" s="109">
        <v>1.3</v>
      </c>
      <c r="N212" s="109">
        <v>1.292</v>
      </c>
      <c r="O212" s="109">
        <v>1.24</v>
      </c>
      <c r="P212" s="157">
        <v>0.52</v>
      </c>
      <c r="Q212" s="166"/>
      <c r="R212" s="2"/>
      <c r="S212" s="2"/>
      <c r="T212" s="2"/>
      <c r="U212" s="2"/>
      <c r="V212" s="2"/>
      <c r="W212" s="2"/>
      <c r="X212" s="2"/>
      <c r="Y212" s="135">
        <v>16</v>
      </c>
    </row>
    <row r="213" spans="1:25">
      <c r="A213" s="143"/>
      <c r="B213" s="117">
        <v>1</v>
      </c>
      <c r="C213" s="105">
        <v>4</v>
      </c>
      <c r="D213" s="107">
        <v>1.2</v>
      </c>
      <c r="E213" s="107">
        <v>1.2</v>
      </c>
      <c r="F213" s="123">
        <v>1.254</v>
      </c>
      <c r="G213" s="156">
        <v>1.85</v>
      </c>
      <c r="H213" s="123">
        <v>1.19</v>
      </c>
      <c r="I213" s="156">
        <v>1.67628865979381</v>
      </c>
      <c r="J213" s="123">
        <v>1.19</v>
      </c>
      <c r="K213" s="157">
        <v>1.05</v>
      </c>
      <c r="L213" s="109">
        <v>1.31</v>
      </c>
      <c r="M213" s="109">
        <v>1.3</v>
      </c>
      <c r="N213" s="109">
        <v>1.28</v>
      </c>
      <c r="O213" s="109">
        <v>1.37</v>
      </c>
      <c r="P213" s="157">
        <v>0.59</v>
      </c>
      <c r="Q213" s="166"/>
      <c r="R213" s="2"/>
      <c r="S213" s="2"/>
      <c r="T213" s="2"/>
      <c r="U213" s="2"/>
      <c r="V213" s="2"/>
      <c r="W213" s="2"/>
      <c r="X213" s="2"/>
      <c r="Y213" s="135">
        <v>1.2626481481481484</v>
      </c>
    </row>
    <row r="214" spans="1:25">
      <c r="A214" s="143"/>
      <c r="B214" s="117">
        <v>1</v>
      </c>
      <c r="C214" s="105">
        <v>5</v>
      </c>
      <c r="D214" s="107">
        <v>1.3</v>
      </c>
      <c r="E214" s="107">
        <v>1.2</v>
      </c>
      <c r="F214" s="107">
        <v>1.212</v>
      </c>
      <c r="G214" s="156">
        <v>1.89</v>
      </c>
      <c r="H214" s="107">
        <v>1.17</v>
      </c>
      <c r="I214" s="158">
        <v>1.7293532338308499</v>
      </c>
      <c r="J214" s="107">
        <v>1.21</v>
      </c>
      <c r="K214" s="156">
        <v>1.07</v>
      </c>
      <c r="L214" s="107">
        <v>1.31</v>
      </c>
      <c r="M214" s="107">
        <v>1.3</v>
      </c>
      <c r="N214" s="107">
        <v>1.294</v>
      </c>
      <c r="O214" s="107">
        <v>1.26</v>
      </c>
      <c r="P214" s="156">
        <v>0.53</v>
      </c>
      <c r="Q214" s="166"/>
      <c r="R214" s="2"/>
      <c r="S214" s="2"/>
      <c r="T214" s="2"/>
      <c r="U214" s="2"/>
      <c r="V214" s="2"/>
      <c r="W214" s="2"/>
      <c r="X214" s="2"/>
      <c r="Y214" s="136"/>
    </row>
    <row r="215" spans="1:25">
      <c r="A215" s="143"/>
      <c r="B215" s="117">
        <v>1</v>
      </c>
      <c r="C215" s="105">
        <v>6</v>
      </c>
      <c r="D215" s="107">
        <v>1.3</v>
      </c>
      <c r="E215" s="107">
        <v>1.2</v>
      </c>
      <c r="F215" s="107">
        <v>1.224</v>
      </c>
      <c r="G215" s="156">
        <v>1.8</v>
      </c>
      <c r="H215" s="107">
        <v>1.18</v>
      </c>
      <c r="I215" s="156">
        <v>1.6637254901960801</v>
      </c>
      <c r="J215" s="107">
        <v>1.21</v>
      </c>
      <c r="K215" s="156">
        <v>1.07</v>
      </c>
      <c r="L215" s="158">
        <v>1.25</v>
      </c>
      <c r="M215" s="107">
        <v>1.3</v>
      </c>
      <c r="N215" s="107">
        <v>1.3080000000000003</v>
      </c>
      <c r="O215" s="107">
        <v>1.3</v>
      </c>
      <c r="P215" s="156">
        <v>0.51</v>
      </c>
      <c r="Q215" s="166"/>
      <c r="R215" s="2"/>
      <c r="S215" s="2"/>
      <c r="T215" s="2"/>
      <c r="U215" s="2"/>
      <c r="V215" s="2"/>
      <c r="W215" s="2"/>
      <c r="X215" s="2"/>
      <c r="Y215" s="136"/>
    </row>
    <row r="216" spans="1:25">
      <c r="A216" s="143"/>
      <c r="B216" s="118" t="s">
        <v>185</v>
      </c>
      <c r="C216" s="110"/>
      <c r="D216" s="124">
        <v>1.25</v>
      </c>
      <c r="E216" s="124">
        <v>1.2333333333333334</v>
      </c>
      <c r="F216" s="124">
        <v>1.2404999999999999</v>
      </c>
      <c r="G216" s="124">
        <v>1.821666666666667</v>
      </c>
      <c r="H216" s="124">
        <v>1.2333333333333334</v>
      </c>
      <c r="I216" s="124">
        <v>1.6884277542879518</v>
      </c>
      <c r="J216" s="124">
        <v>1.2133333333333332</v>
      </c>
      <c r="K216" s="124">
        <v>1.0666666666666669</v>
      </c>
      <c r="L216" s="124">
        <v>1.3066666666666666</v>
      </c>
      <c r="M216" s="124">
        <v>1.3</v>
      </c>
      <c r="N216" s="124">
        <v>1.2903333333333336</v>
      </c>
      <c r="O216" s="124">
        <v>1.2849999999999999</v>
      </c>
      <c r="P216" s="124">
        <v>0.60833333333333328</v>
      </c>
      <c r="Q216" s="166"/>
      <c r="R216" s="2"/>
      <c r="S216" s="2"/>
      <c r="T216" s="2"/>
      <c r="U216" s="2"/>
      <c r="V216" s="2"/>
      <c r="W216" s="2"/>
      <c r="X216" s="2"/>
      <c r="Y216" s="136"/>
    </row>
    <row r="217" spans="1:25">
      <c r="A217" s="143"/>
      <c r="B217" s="2" t="s">
        <v>186</v>
      </c>
      <c r="C217" s="137"/>
      <c r="D217" s="109">
        <v>1.25</v>
      </c>
      <c r="E217" s="109">
        <v>1.2</v>
      </c>
      <c r="F217" s="109">
        <v>1.2389999999999999</v>
      </c>
      <c r="G217" s="109">
        <v>1.81</v>
      </c>
      <c r="H217" s="109">
        <v>1.22</v>
      </c>
      <c r="I217" s="109">
        <v>1.6779113989104748</v>
      </c>
      <c r="J217" s="109">
        <v>1.21</v>
      </c>
      <c r="K217" s="109">
        <v>1.07</v>
      </c>
      <c r="L217" s="109">
        <v>1.31</v>
      </c>
      <c r="M217" s="109">
        <v>1.3</v>
      </c>
      <c r="N217" s="109">
        <v>1.2890000000000001</v>
      </c>
      <c r="O217" s="109">
        <v>1.28</v>
      </c>
      <c r="P217" s="109">
        <v>0.56000000000000005</v>
      </c>
      <c r="Q217" s="166"/>
      <c r="R217" s="2"/>
      <c r="S217" s="2"/>
      <c r="T217" s="2"/>
      <c r="U217" s="2"/>
      <c r="V217" s="2"/>
      <c r="W217" s="2"/>
      <c r="X217" s="2"/>
      <c r="Y217" s="136"/>
    </row>
    <row r="218" spans="1:25">
      <c r="A218" s="143"/>
      <c r="B218" s="2" t="s">
        <v>187</v>
      </c>
      <c r="C218" s="137"/>
      <c r="D218" s="125">
        <v>5.4772255750516662E-2</v>
      </c>
      <c r="E218" s="125">
        <v>5.1639777949432274E-2</v>
      </c>
      <c r="F218" s="125">
        <v>2.8154928520598303E-2</v>
      </c>
      <c r="G218" s="125">
        <v>4.1673332800085276E-2</v>
      </c>
      <c r="H218" s="125">
        <v>6.2182527020592154E-2</v>
      </c>
      <c r="I218" s="125">
        <v>2.4266678352490949E-2</v>
      </c>
      <c r="J218" s="125">
        <v>1.8618986725025273E-2</v>
      </c>
      <c r="K218" s="125">
        <v>3.9327683210007035E-2</v>
      </c>
      <c r="L218" s="125">
        <v>3.0110906108363266E-2</v>
      </c>
      <c r="M218" s="125">
        <v>0</v>
      </c>
      <c r="N218" s="125">
        <v>1.0230672835481956E-2</v>
      </c>
      <c r="O218" s="125">
        <v>4.9699094559156755E-2</v>
      </c>
      <c r="P218" s="125">
        <v>0.11754431788337012</v>
      </c>
      <c r="Q218" s="166"/>
      <c r="R218" s="2"/>
      <c r="S218" s="2"/>
      <c r="T218" s="2"/>
      <c r="U218" s="2"/>
      <c r="V218" s="2"/>
      <c r="W218" s="2"/>
      <c r="X218" s="2"/>
      <c r="Y218" s="138"/>
    </row>
    <row r="219" spans="1:25">
      <c r="A219" s="143"/>
      <c r="B219" s="2" t="s">
        <v>96</v>
      </c>
      <c r="C219" s="137"/>
      <c r="D219" s="111">
        <v>4.3817804600413332E-2</v>
      </c>
      <c r="E219" s="111">
        <v>4.1870090229269408E-2</v>
      </c>
      <c r="F219" s="111">
        <v>2.269643572801153E-2</v>
      </c>
      <c r="G219" s="111">
        <v>2.2876486441034915E-2</v>
      </c>
      <c r="H219" s="111">
        <v>5.0418265151831475E-2</v>
      </c>
      <c r="I219" s="111">
        <v>1.4372352202137756E-2</v>
      </c>
      <c r="J219" s="111">
        <v>1.5345318729416435E-2</v>
      </c>
      <c r="K219" s="111">
        <v>3.6869703009381589E-2</v>
      </c>
      <c r="L219" s="111">
        <v>2.3044060797216787E-2</v>
      </c>
      <c r="M219" s="111">
        <v>0</v>
      </c>
      <c r="N219" s="111">
        <v>7.9287053749537238E-3</v>
      </c>
      <c r="O219" s="111">
        <v>3.8676338178332111E-2</v>
      </c>
      <c r="P219" s="111">
        <v>0.19322353624663582</v>
      </c>
      <c r="Q219" s="166"/>
      <c r="R219" s="2"/>
      <c r="S219" s="2"/>
      <c r="T219" s="2"/>
      <c r="U219" s="2"/>
      <c r="V219" s="2"/>
      <c r="W219" s="2"/>
      <c r="X219" s="2"/>
      <c r="Y219" s="139"/>
    </row>
    <row r="220" spans="1:25">
      <c r="A220" s="143"/>
      <c r="B220" s="119" t="s">
        <v>188</v>
      </c>
      <c r="C220" s="137"/>
      <c r="D220" s="111">
        <v>-1.0017159702565337E-2</v>
      </c>
      <c r="E220" s="111">
        <v>-2.3216930906531097E-2</v>
      </c>
      <c r="F220" s="111">
        <v>-1.7541029288825949E-2</v>
      </c>
      <c r="G220" s="111">
        <v>0.44273499259346161</v>
      </c>
      <c r="H220" s="111">
        <v>-2.3216930906531097E-2</v>
      </c>
      <c r="I220" s="111">
        <v>0.33721160306160436</v>
      </c>
      <c r="J220" s="111">
        <v>-3.9056656351290298E-2</v>
      </c>
      <c r="K220" s="111">
        <v>-0.15521464294618892</v>
      </c>
      <c r="L220" s="111">
        <v>3.486206239091838E-2</v>
      </c>
      <c r="M220" s="111">
        <v>2.9582153909332165E-2</v>
      </c>
      <c r="N220" s="111">
        <v>2.1926286611032131E-2</v>
      </c>
      <c r="O220" s="111">
        <v>1.7702359825762848E-2</v>
      </c>
      <c r="P220" s="111">
        <v>-0.51820835105524854</v>
      </c>
      <c r="Q220" s="166"/>
      <c r="R220" s="2"/>
      <c r="S220" s="2"/>
      <c r="T220" s="2"/>
      <c r="U220" s="2"/>
      <c r="V220" s="2"/>
      <c r="W220" s="2"/>
      <c r="X220" s="2"/>
      <c r="Y220" s="139"/>
    </row>
    <row r="221" spans="1:25">
      <c r="B221" s="149"/>
      <c r="C221" s="118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</row>
    <row r="222" spans="1:25">
      <c r="B222" s="153" t="s">
        <v>342</v>
      </c>
      <c r="Y222" s="135" t="s">
        <v>67</v>
      </c>
    </row>
    <row r="223" spans="1:25">
      <c r="A223" s="126" t="s">
        <v>0</v>
      </c>
      <c r="B223" s="116" t="s">
        <v>141</v>
      </c>
      <c r="C223" s="113" t="s">
        <v>142</v>
      </c>
      <c r="D223" s="114" t="s">
        <v>165</v>
      </c>
      <c r="E223" s="115" t="s">
        <v>165</v>
      </c>
      <c r="F223" s="115" t="s">
        <v>165</v>
      </c>
      <c r="G223" s="115" t="s">
        <v>165</v>
      </c>
      <c r="H223" s="115" t="s">
        <v>165</v>
      </c>
      <c r="I223" s="115" t="s">
        <v>165</v>
      </c>
      <c r="J223" s="115" t="s">
        <v>165</v>
      </c>
      <c r="K223" s="115" t="s">
        <v>165</v>
      </c>
      <c r="L223" s="115" t="s">
        <v>165</v>
      </c>
      <c r="M223" s="115" t="s">
        <v>165</v>
      </c>
      <c r="N223" s="115" t="s">
        <v>165</v>
      </c>
      <c r="O223" s="115" t="s">
        <v>165</v>
      </c>
      <c r="P223" s="115" t="s">
        <v>165</v>
      </c>
      <c r="Q223" s="115" t="s">
        <v>165</v>
      </c>
      <c r="R223" s="115" t="s">
        <v>165</v>
      </c>
      <c r="S223" s="115" t="s">
        <v>165</v>
      </c>
      <c r="T223" s="115" t="s">
        <v>165</v>
      </c>
      <c r="U223" s="115" t="s">
        <v>165</v>
      </c>
      <c r="V223" s="115" t="s">
        <v>165</v>
      </c>
      <c r="W223" s="122" t="s">
        <v>165</v>
      </c>
      <c r="X223" s="175"/>
      <c r="Y223" s="135">
        <v>1</v>
      </c>
    </row>
    <row r="224" spans="1:25">
      <c r="A224" s="143"/>
      <c r="B224" s="117" t="s">
        <v>166</v>
      </c>
      <c r="C224" s="105" t="s">
        <v>166</v>
      </c>
      <c r="D224" s="164" t="s">
        <v>167</v>
      </c>
      <c r="E224" s="165" t="s">
        <v>168</v>
      </c>
      <c r="F224" s="165" t="s">
        <v>169</v>
      </c>
      <c r="G224" s="165" t="s">
        <v>170</v>
      </c>
      <c r="H224" s="165" t="s">
        <v>171</v>
      </c>
      <c r="I224" s="165" t="s">
        <v>191</v>
      </c>
      <c r="J224" s="165" t="s">
        <v>172</v>
      </c>
      <c r="K224" s="165" t="s">
        <v>173</v>
      </c>
      <c r="L224" s="165" t="s">
        <v>174</v>
      </c>
      <c r="M224" s="165" t="s">
        <v>175</v>
      </c>
      <c r="N224" s="165" t="s">
        <v>176</v>
      </c>
      <c r="O224" s="165" t="s">
        <v>177</v>
      </c>
      <c r="P224" s="165" t="s">
        <v>178</v>
      </c>
      <c r="Q224" s="165" t="s">
        <v>179</v>
      </c>
      <c r="R224" s="165" t="s">
        <v>180</v>
      </c>
      <c r="S224" s="165" t="s">
        <v>192</v>
      </c>
      <c r="T224" s="165" t="s">
        <v>189</v>
      </c>
      <c r="U224" s="165" t="s">
        <v>181</v>
      </c>
      <c r="V224" s="165" t="s">
        <v>190</v>
      </c>
      <c r="W224" s="168" t="s">
        <v>182</v>
      </c>
      <c r="X224" s="175"/>
      <c r="Y224" s="135" t="s">
        <v>3</v>
      </c>
    </row>
    <row r="225" spans="1:25">
      <c r="A225" s="143"/>
      <c r="B225" s="117"/>
      <c r="C225" s="105"/>
      <c r="D225" s="106" t="s">
        <v>144</v>
      </c>
      <c r="E225" s="107" t="s">
        <v>144</v>
      </c>
      <c r="F225" s="107" t="s">
        <v>144</v>
      </c>
      <c r="G225" s="107" t="s">
        <v>183</v>
      </c>
      <c r="H225" s="107" t="s">
        <v>144</v>
      </c>
      <c r="I225" s="107" t="s">
        <v>183</v>
      </c>
      <c r="J225" s="107" t="s">
        <v>183</v>
      </c>
      <c r="K225" s="107" t="s">
        <v>144</v>
      </c>
      <c r="L225" s="107" t="s">
        <v>184</v>
      </c>
      <c r="M225" s="107" t="s">
        <v>183</v>
      </c>
      <c r="N225" s="107" t="s">
        <v>184</v>
      </c>
      <c r="O225" s="107" t="s">
        <v>144</v>
      </c>
      <c r="P225" s="107" t="s">
        <v>183</v>
      </c>
      <c r="Q225" s="107" t="s">
        <v>144</v>
      </c>
      <c r="R225" s="107" t="s">
        <v>144</v>
      </c>
      <c r="S225" s="107" t="s">
        <v>144</v>
      </c>
      <c r="T225" s="107" t="s">
        <v>144</v>
      </c>
      <c r="U225" s="107" t="s">
        <v>183</v>
      </c>
      <c r="V225" s="107" t="s">
        <v>144</v>
      </c>
      <c r="W225" s="169" t="s">
        <v>144</v>
      </c>
      <c r="X225" s="175"/>
      <c r="Y225" s="135">
        <v>0</v>
      </c>
    </row>
    <row r="226" spans="1:25">
      <c r="A226" s="143"/>
      <c r="B226" s="117"/>
      <c r="C226" s="105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70"/>
      <c r="X226" s="175"/>
      <c r="Y226" s="135">
        <v>0</v>
      </c>
    </row>
    <row r="227" spans="1:25">
      <c r="A227" s="143"/>
      <c r="B227" s="116">
        <v>1</v>
      </c>
      <c r="C227" s="112">
        <v>1</v>
      </c>
      <c r="D227" s="229">
        <v>796</v>
      </c>
      <c r="E227" s="229">
        <v>766</v>
      </c>
      <c r="F227" s="230">
        <v>744</v>
      </c>
      <c r="G227" s="229">
        <v>785.5</v>
      </c>
      <c r="H227" s="263">
        <v>882</v>
      </c>
      <c r="I227" s="229">
        <v>753.6</v>
      </c>
      <c r="J227" s="263">
        <v>749</v>
      </c>
      <c r="K227" s="229">
        <v>791</v>
      </c>
      <c r="L227" s="229">
        <v>756.58937198067599</v>
      </c>
      <c r="M227" s="229">
        <v>770</v>
      </c>
      <c r="N227" s="229">
        <v>791.45576179646991</v>
      </c>
      <c r="O227" s="229">
        <v>818</v>
      </c>
      <c r="P227" s="229">
        <v>797</v>
      </c>
      <c r="Q227" s="229">
        <v>783</v>
      </c>
      <c r="R227" s="232">
        <v>869</v>
      </c>
      <c r="S227" s="229">
        <v>761</v>
      </c>
      <c r="T227" s="229">
        <v>788.70600000000002</v>
      </c>
      <c r="U227" s="233">
        <v>821</v>
      </c>
      <c r="V227" s="233">
        <v>788</v>
      </c>
      <c r="W227" s="233">
        <v>815</v>
      </c>
      <c r="X227" s="235"/>
      <c r="Y227" s="236">
        <v>1</v>
      </c>
    </row>
    <row r="228" spans="1:25">
      <c r="A228" s="143"/>
      <c r="B228" s="117">
        <v>1</v>
      </c>
      <c r="C228" s="105">
        <v>2</v>
      </c>
      <c r="D228" s="237">
        <v>790</v>
      </c>
      <c r="E228" s="237">
        <v>778</v>
      </c>
      <c r="F228" s="238">
        <v>745</v>
      </c>
      <c r="G228" s="237">
        <v>784.9</v>
      </c>
      <c r="H228" s="243">
        <v>822</v>
      </c>
      <c r="I228" s="237">
        <v>774.5</v>
      </c>
      <c r="J228" s="243">
        <v>705</v>
      </c>
      <c r="K228" s="256">
        <v>754</v>
      </c>
      <c r="L228" s="237">
        <v>777.96774193548401</v>
      </c>
      <c r="M228" s="237">
        <v>760</v>
      </c>
      <c r="N228" s="237">
        <v>808.56277992150297</v>
      </c>
      <c r="O228" s="237">
        <v>775</v>
      </c>
      <c r="P228" s="237">
        <v>809</v>
      </c>
      <c r="Q228" s="237">
        <v>779</v>
      </c>
      <c r="R228" s="239">
        <v>805</v>
      </c>
      <c r="S228" s="237">
        <v>759</v>
      </c>
      <c r="T228" s="237">
        <v>779.33399999999995</v>
      </c>
      <c r="U228" s="240">
        <v>837</v>
      </c>
      <c r="V228" s="240">
        <v>801</v>
      </c>
      <c r="W228" s="241">
        <v>793</v>
      </c>
      <c r="X228" s="235"/>
      <c r="Y228" s="236">
        <v>26</v>
      </c>
    </row>
    <row r="229" spans="1:25">
      <c r="A229" s="143"/>
      <c r="B229" s="117">
        <v>1</v>
      </c>
      <c r="C229" s="105">
        <v>3</v>
      </c>
      <c r="D229" s="237">
        <v>774</v>
      </c>
      <c r="E229" s="237">
        <v>774</v>
      </c>
      <c r="F229" s="238">
        <v>722</v>
      </c>
      <c r="G229" s="237">
        <v>781.9</v>
      </c>
      <c r="H229" s="243">
        <v>826</v>
      </c>
      <c r="I229" s="237">
        <v>767.4</v>
      </c>
      <c r="J229" s="243">
        <v>739</v>
      </c>
      <c r="K229" s="238">
        <v>801</v>
      </c>
      <c r="L229" s="242">
        <v>768.744680851064</v>
      </c>
      <c r="M229" s="242">
        <v>797</v>
      </c>
      <c r="N229" s="242">
        <v>805.6570843798545</v>
      </c>
      <c r="O229" s="242">
        <v>829</v>
      </c>
      <c r="P229" s="242">
        <v>826</v>
      </c>
      <c r="Q229" s="242">
        <v>759</v>
      </c>
      <c r="R229" s="243">
        <v>875</v>
      </c>
      <c r="S229" s="242">
        <v>757</v>
      </c>
      <c r="T229" s="237">
        <v>768.90600000000006</v>
      </c>
      <c r="U229" s="240">
        <v>760</v>
      </c>
      <c r="V229" s="240">
        <v>726</v>
      </c>
      <c r="W229" s="241">
        <v>812</v>
      </c>
      <c r="X229" s="235"/>
      <c r="Y229" s="236">
        <v>16</v>
      </c>
    </row>
    <row r="230" spans="1:25">
      <c r="A230" s="143"/>
      <c r="B230" s="117">
        <v>1</v>
      </c>
      <c r="C230" s="105">
        <v>4</v>
      </c>
      <c r="D230" s="237">
        <v>788</v>
      </c>
      <c r="E230" s="237">
        <v>767</v>
      </c>
      <c r="F230" s="238">
        <v>738</v>
      </c>
      <c r="G230" s="237">
        <v>798.2</v>
      </c>
      <c r="H230" s="243">
        <v>884</v>
      </c>
      <c r="I230" s="237">
        <v>782.2</v>
      </c>
      <c r="J230" s="243">
        <v>686</v>
      </c>
      <c r="K230" s="238">
        <v>791</v>
      </c>
      <c r="L230" s="242">
        <v>764.34020618556701</v>
      </c>
      <c r="M230" s="242">
        <v>780</v>
      </c>
      <c r="N230" s="242">
        <v>795.48685032828098</v>
      </c>
      <c r="O230" s="242">
        <v>803</v>
      </c>
      <c r="P230" s="242">
        <v>790</v>
      </c>
      <c r="Q230" s="242">
        <v>761</v>
      </c>
      <c r="R230" s="243">
        <v>826</v>
      </c>
      <c r="S230" s="242">
        <v>754</v>
      </c>
      <c r="T230" s="237">
        <v>779.16399999999999</v>
      </c>
      <c r="U230" s="240">
        <v>800</v>
      </c>
      <c r="V230" s="240">
        <v>778</v>
      </c>
      <c r="W230" s="241">
        <v>800</v>
      </c>
      <c r="X230" s="235"/>
      <c r="Y230" s="236">
        <v>780.32023243431456</v>
      </c>
    </row>
    <row r="231" spans="1:25">
      <c r="A231" s="143"/>
      <c r="B231" s="117">
        <v>1</v>
      </c>
      <c r="C231" s="105">
        <v>5</v>
      </c>
      <c r="D231" s="237">
        <v>788</v>
      </c>
      <c r="E231" s="237">
        <v>757</v>
      </c>
      <c r="F231" s="237">
        <v>747</v>
      </c>
      <c r="G231" s="237">
        <v>799.7</v>
      </c>
      <c r="H231" s="239">
        <v>860</v>
      </c>
      <c r="I231" s="237">
        <v>785.3</v>
      </c>
      <c r="J231" s="239">
        <v>773</v>
      </c>
      <c r="K231" s="237">
        <v>785</v>
      </c>
      <c r="L231" s="237">
        <v>770</v>
      </c>
      <c r="M231" s="237">
        <v>768</v>
      </c>
      <c r="N231" s="237">
        <v>809.14597151919747</v>
      </c>
      <c r="O231" s="237">
        <v>794</v>
      </c>
      <c r="P231" s="237">
        <v>809</v>
      </c>
      <c r="Q231" s="237">
        <v>767</v>
      </c>
      <c r="R231" s="239">
        <v>837</v>
      </c>
      <c r="S231" s="237">
        <v>753</v>
      </c>
      <c r="T231" s="237">
        <v>772.38199999999995</v>
      </c>
      <c r="U231" s="240">
        <v>767</v>
      </c>
      <c r="V231" s="240">
        <v>746</v>
      </c>
      <c r="W231" s="241">
        <v>811</v>
      </c>
      <c r="X231" s="235"/>
      <c r="Y231" s="244"/>
    </row>
    <row r="232" spans="1:25">
      <c r="A232" s="143"/>
      <c r="B232" s="117">
        <v>1</v>
      </c>
      <c r="C232" s="105">
        <v>6</v>
      </c>
      <c r="D232" s="237">
        <v>778</v>
      </c>
      <c r="E232" s="237">
        <v>766</v>
      </c>
      <c r="F232" s="237">
        <v>728</v>
      </c>
      <c r="G232" s="237">
        <v>791.9</v>
      </c>
      <c r="H232" s="239">
        <v>844</v>
      </c>
      <c r="I232" s="237">
        <v>826.8</v>
      </c>
      <c r="J232" s="239">
        <v>679</v>
      </c>
      <c r="K232" s="237">
        <v>802</v>
      </c>
      <c r="L232" s="237">
        <v>776.91176470588198</v>
      </c>
      <c r="M232" s="237">
        <v>785</v>
      </c>
      <c r="N232" s="237">
        <v>803.64949469611656</v>
      </c>
      <c r="O232" s="237">
        <v>760</v>
      </c>
      <c r="P232" s="237">
        <v>790</v>
      </c>
      <c r="Q232" s="237">
        <v>757</v>
      </c>
      <c r="R232" s="239">
        <v>832</v>
      </c>
      <c r="S232" s="237">
        <v>748</v>
      </c>
      <c r="T232" s="237">
        <v>777.76</v>
      </c>
      <c r="U232" s="240">
        <v>736</v>
      </c>
      <c r="V232" s="240">
        <v>777</v>
      </c>
      <c r="W232" s="245">
        <v>790</v>
      </c>
      <c r="X232" s="235"/>
      <c r="Y232" s="244"/>
    </row>
    <row r="233" spans="1:25">
      <c r="A233" s="143"/>
      <c r="B233" s="118" t="s">
        <v>185</v>
      </c>
      <c r="C233" s="110"/>
      <c r="D233" s="246">
        <v>785.66666666666663</v>
      </c>
      <c r="E233" s="246">
        <v>768</v>
      </c>
      <c r="F233" s="246">
        <v>737.33333333333337</v>
      </c>
      <c r="G233" s="246">
        <v>790.34999999999991</v>
      </c>
      <c r="H233" s="246">
        <v>853</v>
      </c>
      <c r="I233" s="246">
        <v>781.63333333333333</v>
      </c>
      <c r="J233" s="246">
        <v>721.83333333333337</v>
      </c>
      <c r="K233" s="246">
        <v>787.33333333333337</v>
      </c>
      <c r="L233" s="246">
        <v>769.0922942764455</v>
      </c>
      <c r="M233" s="246">
        <v>776.66666666666663</v>
      </c>
      <c r="N233" s="246">
        <v>802.32632377357038</v>
      </c>
      <c r="O233" s="246">
        <v>796.5</v>
      </c>
      <c r="P233" s="246">
        <v>803.5</v>
      </c>
      <c r="Q233" s="246">
        <v>767.66666666666663</v>
      </c>
      <c r="R233" s="246">
        <v>840.66666666666663</v>
      </c>
      <c r="S233" s="246">
        <v>755.33333333333337</v>
      </c>
      <c r="T233" s="246">
        <v>777.70866666666655</v>
      </c>
      <c r="U233" s="246">
        <v>786.83333333333337</v>
      </c>
      <c r="V233" s="246">
        <v>769.33333333333337</v>
      </c>
      <c r="W233" s="258">
        <v>803.5</v>
      </c>
      <c r="X233" s="235"/>
      <c r="Y233" s="244"/>
    </row>
    <row r="234" spans="1:25">
      <c r="A234" s="143"/>
      <c r="B234" s="2" t="s">
        <v>186</v>
      </c>
      <c r="C234" s="137"/>
      <c r="D234" s="242">
        <v>788</v>
      </c>
      <c r="E234" s="242">
        <v>766.5</v>
      </c>
      <c r="F234" s="242">
        <v>741</v>
      </c>
      <c r="G234" s="242">
        <v>788.7</v>
      </c>
      <c r="H234" s="242">
        <v>852</v>
      </c>
      <c r="I234" s="242">
        <v>778.35</v>
      </c>
      <c r="J234" s="242">
        <v>722</v>
      </c>
      <c r="K234" s="242">
        <v>791</v>
      </c>
      <c r="L234" s="242">
        <v>769.372340425532</v>
      </c>
      <c r="M234" s="242">
        <v>775</v>
      </c>
      <c r="N234" s="242">
        <v>804.65328953798553</v>
      </c>
      <c r="O234" s="242">
        <v>798.5</v>
      </c>
      <c r="P234" s="242">
        <v>803</v>
      </c>
      <c r="Q234" s="242">
        <v>764</v>
      </c>
      <c r="R234" s="242">
        <v>834.5</v>
      </c>
      <c r="S234" s="242">
        <v>755.5</v>
      </c>
      <c r="T234" s="242">
        <v>778.46199999999999</v>
      </c>
      <c r="U234" s="242">
        <v>783.5</v>
      </c>
      <c r="V234" s="242">
        <v>777.5</v>
      </c>
      <c r="W234" s="248">
        <v>805.5</v>
      </c>
      <c r="X234" s="235"/>
      <c r="Y234" s="244"/>
    </row>
    <row r="235" spans="1:25">
      <c r="A235" s="143"/>
      <c r="B235" s="2" t="s">
        <v>187</v>
      </c>
      <c r="C235" s="137"/>
      <c r="D235" s="242">
        <v>8.1404340588611532</v>
      </c>
      <c r="E235" s="242">
        <v>7.2938330115241881</v>
      </c>
      <c r="F235" s="242">
        <v>10.191499726078918</v>
      </c>
      <c r="G235" s="242">
        <v>7.43067964590053</v>
      </c>
      <c r="H235" s="242">
        <v>26.914680009244027</v>
      </c>
      <c r="I235" s="242">
        <v>24.872206710838217</v>
      </c>
      <c r="J235" s="242">
        <v>37.557511454656662</v>
      </c>
      <c r="K235" s="242">
        <v>17.580291996058161</v>
      </c>
      <c r="L235" s="242">
        <v>7.9970977345129679</v>
      </c>
      <c r="M235" s="242">
        <v>13.351654079800999</v>
      </c>
      <c r="N235" s="242">
        <v>7.2552497251710086</v>
      </c>
      <c r="O235" s="242">
        <v>25.92874852359828</v>
      </c>
      <c r="P235" s="242">
        <v>13.953494186045299</v>
      </c>
      <c r="Q235" s="242">
        <v>10.930080817023571</v>
      </c>
      <c r="R235" s="242">
        <v>26.673332500208268</v>
      </c>
      <c r="S235" s="242">
        <v>4.6761807778000488</v>
      </c>
      <c r="T235" s="242">
        <v>6.8053507967382982</v>
      </c>
      <c r="U235" s="242">
        <v>38.871154686562463</v>
      </c>
      <c r="V235" s="242">
        <v>27.954725301219945</v>
      </c>
      <c r="W235" s="248">
        <v>10.634848376916334</v>
      </c>
      <c r="X235" s="235"/>
      <c r="Y235" s="244"/>
    </row>
    <row r="236" spans="1:25">
      <c r="A236" s="143"/>
      <c r="B236" s="2" t="s">
        <v>96</v>
      </c>
      <c r="C236" s="137"/>
      <c r="D236" s="111">
        <v>1.0361180388877157E-2</v>
      </c>
      <c r="E236" s="111">
        <v>9.4971784004221193E-3</v>
      </c>
      <c r="F236" s="111">
        <v>1.3822106319275204E-2</v>
      </c>
      <c r="G236" s="111">
        <v>9.4017582664648967E-3</v>
      </c>
      <c r="H236" s="111">
        <v>3.1552966013181742E-2</v>
      </c>
      <c r="I236" s="111">
        <v>3.182081117852132E-2</v>
      </c>
      <c r="J236" s="111">
        <v>5.2030724712061868E-2</v>
      </c>
      <c r="K236" s="111">
        <v>2.2328906006847789E-2</v>
      </c>
      <c r="L236" s="111">
        <v>1.0398098894017082E-2</v>
      </c>
      <c r="M236" s="111">
        <v>1.7190970918198711E-2</v>
      </c>
      <c r="N236" s="111">
        <v>9.0427666526600951E-3</v>
      </c>
      <c r="O236" s="111">
        <v>3.2553356589577254E-2</v>
      </c>
      <c r="P236" s="111">
        <v>1.7365891955252396E-2</v>
      </c>
      <c r="Q236" s="111">
        <v>1.4238055775540909E-2</v>
      </c>
      <c r="R236" s="111">
        <v>3.1728785686211264E-2</v>
      </c>
      <c r="S236" s="111">
        <v>6.1908836422772048E-3</v>
      </c>
      <c r="T236" s="111">
        <v>8.750514284361367E-3</v>
      </c>
      <c r="U236" s="111">
        <v>4.9402018241765468E-2</v>
      </c>
      <c r="V236" s="111">
        <v>3.6336298051845684E-2</v>
      </c>
      <c r="W236" s="173">
        <v>1.3235654482783242E-2</v>
      </c>
      <c r="X236" s="175"/>
      <c r="Y236" s="139"/>
    </row>
    <row r="237" spans="1:25">
      <c r="A237" s="143"/>
      <c r="B237" s="119" t="s">
        <v>188</v>
      </c>
      <c r="C237" s="137"/>
      <c r="D237" s="111">
        <v>6.8515899115844103E-3</v>
      </c>
      <c r="E237" s="111">
        <v>-1.5788687672341761E-2</v>
      </c>
      <c r="F237" s="111">
        <v>-5.5088792157647615E-2</v>
      </c>
      <c r="G237" s="111">
        <v>1.2853399346568484E-2</v>
      </c>
      <c r="H237" s="111">
        <v>9.3140949759755731E-2</v>
      </c>
      <c r="I237" s="111">
        <v>1.6827718216692045E-3</v>
      </c>
      <c r="J237" s="111">
        <v>-7.4952431924677154E-2</v>
      </c>
      <c r="K237" s="111">
        <v>8.9874651553509821E-3</v>
      </c>
      <c r="L237" s="111">
        <v>-1.4388885089961057E-2</v>
      </c>
      <c r="M237" s="111">
        <v>-4.6821364047554548E-3</v>
      </c>
      <c r="N237" s="111">
        <v>2.8201359422150185E-2</v>
      </c>
      <c r="O237" s="111">
        <v>2.073477899606746E-2</v>
      </c>
      <c r="P237" s="111">
        <v>2.9705455019887195E-2</v>
      </c>
      <c r="Q237" s="111">
        <v>-1.6215862721095209E-2</v>
      </c>
      <c r="R237" s="111">
        <v>7.7335472955882834E-2</v>
      </c>
      <c r="S237" s="111">
        <v>-3.2021339524968107E-2</v>
      </c>
      <c r="T237" s="111">
        <v>-3.3467872023527079E-3</v>
      </c>
      <c r="U237" s="111">
        <v>8.3467025822210328E-3</v>
      </c>
      <c r="V237" s="111">
        <v>-1.4079987477328526E-2</v>
      </c>
      <c r="W237" s="174">
        <v>2.9705455019887195E-2</v>
      </c>
      <c r="X237" s="175"/>
      <c r="Y237" s="139"/>
    </row>
    <row r="238" spans="1:25">
      <c r="B238" s="149"/>
      <c r="C238" s="118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</row>
    <row r="239" spans="1:25">
      <c r="B239" s="153" t="s">
        <v>343</v>
      </c>
      <c r="Y239" s="135" t="s">
        <v>67</v>
      </c>
    </row>
    <row r="240" spans="1:25">
      <c r="A240" s="126" t="s">
        <v>33</v>
      </c>
      <c r="B240" s="116" t="s">
        <v>141</v>
      </c>
      <c r="C240" s="113" t="s">
        <v>142</v>
      </c>
      <c r="D240" s="114" t="s">
        <v>165</v>
      </c>
      <c r="E240" s="115" t="s">
        <v>165</v>
      </c>
      <c r="F240" s="115" t="s">
        <v>165</v>
      </c>
      <c r="G240" s="115" t="s">
        <v>165</v>
      </c>
      <c r="H240" s="115" t="s">
        <v>165</v>
      </c>
      <c r="I240" s="115" t="s">
        <v>165</v>
      </c>
      <c r="J240" s="16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5">
        <v>1</v>
      </c>
    </row>
    <row r="241" spans="1:25">
      <c r="A241" s="143"/>
      <c r="B241" s="117" t="s">
        <v>166</v>
      </c>
      <c r="C241" s="105" t="s">
        <v>166</v>
      </c>
      <c r="D241" s="164" t="s">
        <v>167</v>
      </c>
      <c r="E241" s="165" t="s">
        <v>172</v>
      </c>
      <c r="F241" s="165" t="s">
        <v>177</v>
      </c>
      <c r="G241" s="165" t="s">
        <v>189</v>
      </c>
      <c r="H241" s="165" t="s">
        <v>181</v>
      </c>
      <c r="I241" s="165" t="s">
        <v>190</v>
      </c>
      <c r="J241" s="16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5" t="s">
        <v>3</v>
      </c>
    </row>
    <row r="242" spans="1:25">
      <c r="A242" s="143"/>
      <c r="B242" s="117"/>
      <c r="C242" s="105"/>
      <c r="D242" s="106" t="s">
        <v>183</v>
      </c>
      <c r="E242" s="107" t="s">
        <v>183</v>
      </c>
      <c r="F242" s="107" t="s">
        <v>183</v>
      </c>
      <c r="G242" s="107" t="s">
        <v>183</v>
      </c>
      <c r="H242" s="107" t="s">
        <v>183</v>
      </c>
      <c r="I242" s="107" t="s">
        <v>183</v>
      </c>
      <c r="J242" s="16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5">
        <v>2</v>
      </c>
    </row>
    <row r="243" spans="1:25">
      <c r="A243" s="143"/>
      <c r="B243" s="117"/>
      <c r="C243" s="105"/>
      <c r="D243" s="132"/>
      <c r="E243" s="132"/>
      <c r="F243" s="132"/>
      <c r="G243" s="132"/>
      <c r="H243" s="132"/>
      <c r="I243" s="132"/>
      <c r="J243" s="16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5">
        <v>3</v>
      </c>
    </row>
    <row r="244" spans="1:25">
      <c r="A244" s="143"/>
      <c r="B244" s="116">
        <v>1</v>
      </c>
      <c r="C244" s="112">
        <v>1</v>
      </c>
      <c r="D244" s="120">
        <v>2.0499999999999998</v>
      </c>
      <c r="E244" s="120">
        <v>2.1</v>
      </c>
      <c r="F244" s="121">
        <v>2.4</v>
      </c>
      <c r="G244" s="120">
        <v>2.0780000000000003</v>
      </c>
      <c r="H244" s="162">
        <v>1.9990000000000003</v>
      </c>
      <c r="I244" s="120">
        <v>1.88</v>
      </c>
      <c r="J244" s="16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5">
        <v>1</v>
      </c>
    </row>
    <row r="245" spans="1:25">
      <c r="A245" s="143"/>
      <c r="B245" s="117">
        <v>1</v>
      </c>
      <c r="C245" s="105">
        <v>2</v>
      </c>
      <c r="D245" s="107">
        <v>2.15</v>
      </c>
      <c r="E245" s="107">
        <v>2.1</v>
      </c>
      <c r="F245" s="123">
        <v>2.2999999999999998</v>
      </c>
      <c r="G245" s="107">
        <v>2.17</v>
      </c>
      <c r="H245" s="157">
        <v>2.738</v>
      </c>
      <c r="I245" s="107">
        <v>1.9</v>
      </c>
      <c r="J245" s="16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5">
        <v>11</v>
      </c>
    </row>
    <row r="246" spans="1:25">
      <c r="A246" s="143"/>
      <c r="B246" s="117">
        <v>1</v>
      </c>
      <c r="C246" s="105">
        <v>3</v>
      </c>
      <c r="D246" s="107">
        <v>2.0499999999999998</v>
      </c>
      <c r="E246" s="107">
        <v>2.1</v>
      </c>
      <c r="F246" s="123">
        <v>2.4</v>
      </c>
      <c r="G246" s="107">
        <v>2.1379999999999999</v>
      </c>
      <c r="H246" s="157">
        <v>2.609</v>
      </c>
      <c r="I246" s="107">
        <v>1.68</v>
      </c>
      <c r="J246" s="16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5">
        <v>16</v>
      </c>
    </row>
    <row r="247" spans="1:25">
      <c r="A247" s="143"/>
      <c r="B247" s="117">
        <v>1</v>
      </c>
      <c r="C247" s="105">
        <v>4</v>
      </c>
      <c r="D247" s="107">
        <v>1.95</v>
      </c>
      <c r="E247" s="107">
        <v>2.1</v>
      </c>
      <c r="F247" s="123">
        <v>2.2000000000000002</v>
      </c>
      <c r="G247" s="107">
        <v>2.1219999999999999</v>
      </c>
      <c r="H247" s="157">
        <v>2.8109999999999999</v>
      </c>
      <c r="I247" s="107">
        <v>1.87</v>
      </c>
      <c r="J247" s="16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5">
        <v>2.0518000000000001</v>
      </c>
    </row>
    <row r="248" spans="1:25">
      <c r="A248" s="143"/>
      <c r="B248" s="117">
        <v>1</v>
      </c>
      <c r="C248" s="105">
        <v>5</v>
      </c>
      <c r="D248" s="107">
        <v>2</v>
      </c>
      <c r="E248" s="107">
        <v>2.1</v>
      </c>
      <c r="F248" s="107">
        <v>2.2000000000000002</v>
      </c>
      <c r="G248" s="107">
        <v>2.1520000000000001</v>
      </c>
      <c r="H248" s="156">
        <v>2.6429999999999998</v>
      </c>
      <c r="I248" s="107">
        <v>1.63</v>
      </c>
      <c r="J248" s="16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6"/>
    </row>
    <row r="249" spans="1:25">
      <c r="A249" s="143"/>
      <c r="B249" s="117">
        <v>1</v>
      </c>
      <c r="C249" s="105">
        <v>6</v>
      </c>
      <c r="D249" s="107">
        <v>1.85</v>
      </c>
      <c r="E249" s="107">
        <v>2.1</v>
      </c>
      <c r="F249" s="107">
        <v>2.1</v>
      </c>
      <c r="G249" s="107">
        <v>2.1640000000000001</v>
      </c>
      <c r="H249" s="156">
        <v>2.4940000000000002</v>
      </c>
      <c r="I249" s="107">
        <v>1.52</v>
      </c>
      <c r="J249" s="16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6"/>
    </row>
    <row r="250" spans="1:25">
      <c r="A250" s="143"/>
      <c r="B250" s="118" t="s">
        <v>185</v>
      </c>
      <c r="C250" s="110"/>
      <c r="D250" s="124">
        <v>2.0083333333333333</v>
      </c>
      <c r="E250" s="124">
        <v>2.1</v>
      </c>
      <c r="F250" s="124">
        <v>2.2666666666666666</v>
      </c>
      <c r="G250" s="124">
        <v>2.1373333333333333</v>
      </c>
      <c r="H250" s="124">
        <v>2.5489999999999999</v>
      </c>
      <c r="I250" s="124">
        <v>1.7466666666666668</v>
      </c>
      <c r="J250" s="16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6"/>
    </row>
    <row r="251" spans="1:25">
      <c r="A251" s="143"/>
      <c r="B251" s="2" t="s">
        <v>186</v>
      </c>
      <c r="C251" s="137"/>
      <c r="D251" s="109">
        <v>2.0249999999999999</v>
      </c>
      <c r="E251" s="109">
        <v>2.1</v>
      </c>
      <c r="F251" s="109">
        <v>2.25</v>
      </c>
      <c r="G251" s="109">
        <v>2.145</v>
      </c>
      <c r="H251" s="109">
        <v>2.6259999999999999</v>
      </c>
      <c r="I251" s="109">
        <v>1.7749999999999999</v>
      </c>
      <c r="J251" s="16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6"/>
    </row>
    <row r="252" spans="1:25">
      <c r="A252" s="143"/>
      <c r="B252" s="2" t="s">
        <v>187</v>
      </c>
      <c r="C252" s="137"/>
      <c r="D252" s="125">
        <v>0.10206207261596568</v>
      </c>
      <c r="E252" s="125">
        <v>0</v>
      </c>
      <c r="F252" s="125">
        <v>0.12110601416389954</v>
      </c>
      <c r="G252" s="125">
        <v>3.3909683965891835E-2</v>
      </c>
      <c r="H252" s="125">
        <v>0.29062897309112118</v>
      </c>
      <c r="I252" s="125">
        <v>0.15870307705481537</v>
      </c>
      <c r="J252" s="16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8"/>
    </row>
    <row r="253" spans="1:25">
      <c r="A253" s="143"/>
      <c r="B253" s="2" t="s">
        <v>96</v>
      </c>
      <c r="C253" s="137"/>
      <c r="D253" s="111">
        <v>5.081928926936051E-2</v>
      </c>
      <c r="E253" s="111">
        <v>0</v>
      </c>
      <c r="F253" s="111">
        <v>5.3429123895838038E-2</v>
      </c>
      <c r="G253" s="111">
        <v>1.5865416702694247E-2</v>
      </c>
      <c r="H253" s="111">
        <v>0.11401685880389219</v>
      </c>
      <c r="I253" s="111">
        <v>9.0860540298558418E-2</v>
      </c>
      <c r="J253" s="16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9"/>
    </row>
    <row r="254" spans="1:25">
      <c r="A254" s="143"/>
      <c r="B254" s="119" t="s">
        <v>188</v>
      </c>
      <c r="C254" s="137"/>
      <c r="D254" s="111">
        <v>-2.118465087565391E-2</v>
      </c>
      <c r="E254" s="111">
        <v>2.3491568378984251E-2</v>
      </c>
      <c r="F254" s="111">
        <v>0.1047210579328719</v>
      </c>
      <c r="G254" s="111">
        <v>4.168697403905508E-2</v>
      </c>
      <c r="H254" s="111">
        <v>0.24232381323715746</v>
      </c>
      <c r="I254" s="111">
        <v>-0.14871494947525743</v>
      </c>
      <c r="J254" s="16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9"/>
    </row>
    <row r="255" spans="1:25">
      <c r="B255" s="149"/>
      <c r="C255" s="118"/>
      <c r="D255" s="134"/>
      <c r="E255" s="134"/>
      <c r="F255" s="134"/>
      <c r="G255" s="134"/>
      <c r="H255" s="134"/>
      <c r="I255" s="134"/>
    </row>
    <row r="256" spans="1:25">
      <c r="B256" s="153" t="s">
        <v>344</v>
      </c>
      <c r="Y256" s="135" t="s">
        <v>67</v>
      </c>
    </row>
    <row r="257" spans="1:25">
      <c r="A257" s="126" t="s">
        <v>36</v>
      </c>
      <c r="B257" s="116" t="s">
        <v>141</v>
      </c>
      <c r="C257" s="113" t="s">
        <v>142</v>
      </c>
      <c r="D257" s="114" t="s">
        <v>165</v>
      </c>
      <c r="E257" s="115" t="s">
        <v>165</v>
      </c>
      <c r="F257" s="115" t="s">
        <v>165</v>
      </c>
      <c r="G257" s="115" t="s">
        <v>165</v>
      </c>
      <c r="H257" s="115" t="s">
        <v>165</v>
      </c>
      <c r="I257" s="115" t="s">
        <v>165</v>
      </c>
      <c r="J257" s="16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5">
        <v>1</v>
      </c>
    </row>
    <row r="258" spans="1:25">
      <c r="A258" s="143"/>
      <c r="B258" s="117" t="s">
        <v>166</v>
      </c>
      <c r="C258" s="105" t="s">
        <v>166</v>
      </c>
      <c r="D258" s="164" t="s">
        <v>167</v>
      </c>
      <c r="E258" s="165" t="s">
        <v>172</v>
      </c>
      <c r="F258" s="165" t="s">
        <v>177</v>
      </c>
      <c r="G258" s="165" t="s">
        <v>189</v>
      </c>
      <c r="H258" s="165" t="s">
        <v>181</v>
      </c>
      <c r="I258" s="165" t="s">
        <v>190</v>
      </c>
      <c r="J258" s="16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5" t="s">
        <v>3</v>
      </c>
    </row>
    <row r="259" spans="1:25">
      <c r="A259" s="143"/>
      <c r="B259" s="117"/>
      <c r="C259" s="105"/>
      <c r="D259" s="106" t="s">
        <v>183</v>
      </c>
      <c r="E259" s="107" t="s">
        <v>183</v>
      </c>
      <c r="F259" s="107" t="s">
        <v>183</v>
      </c>
      <c r="G259" s="107" t="s">
        <v>183</v>
      </c>
      <c r="H259" s="107" t="s">
        <v>183</v>
      </c>
      <c r="I259" s="107" t="s">
        <v>183</v>
      </c>
      <c r="J259" s="16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5">
        <v>2</v>
      </c>
    </row>
    <row r="260" spans="1:25">
      <c r="A260" s="143"/>
      <c r="B260" s="117"/>
      <c r="C260" s="105"/>
      <c r="D260" s="132"/>
      <c r="E260" s="132"/>
      <c r="F260" s="132"/>
      <c r="G260" s="132"/>
      <c r="H260" s="132"/>
      <c r="I260" s="132"/>
      <c r="J260" s="16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5">
        <v>2</v>
      </c>
    </row>
    <row r="261" spans="1:25">
      <c r="A261" s="143"/>
      <c r="B261" s="116">
        <v>1</v>
      </c>
      <c r="C261" s="112">
        <v>1</v>
      </c>
      <c r="D261" s="120">
        <v>1.1499999999999999</v>
      </c>
      <c r="E261" s="120">
        <v>1.2</v>
      </c>
      <c r="F261" s="121">
        <v>1.5</v>
      </c>
      <c r="G261" s="120">
        <v>1.1659999999999999</v>
      </c>
      <c r="H261" s="155">
        <v>1.6</v>
      </c>
      <c r="I261" s="120">
        <v>1.04</v>
      </c>
      <c r="J261" s="16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5">
        <v>1</v>
      </c>
    </row>
    <row r="262" spans="1:25">
      <c r="A262" s="143"/>
      <c r="B262" s="117">
        <v>1</v>
      </c>
      <c r="C262" s="105">
        <v>2</v>
      </c>
      <c r="D262" s="107">
        <v>1.3</v>
      </c>
      <c r="E262" s="107">
        <v>1.2</v>
      </c>
      <c r="F262" s="123">
        <v>1.4</v>
      </c>
      <c r="G262" s="107">
        <v>1.234</v>
      </c>
      <c r="H262" s="157">
        <v>1.819</v>
      </c>
      <c r="I262" s="107">
        <v>1.03</v>
      </c>
      <c r="J262" s="16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5">
        <v>12</v>
      </c>
    </row>
    <row r="263" spans="1:25">
      <c r="A263" s="143"/>
      <c r="B263" s="117">
        <v>1</v>
      </c>
      <c r="C263" s="105">
        <v>3</v>
      </c>
      <c r="D263" s="107">
        <v>1.3</v>
      </c>
      <c r="E263" s="107">
        <v>1.2</v>
      </c>
      <c r="F263" s="123">
        <v>1.5</v>
      </c>
      <c r="G263" s="107">
        <v>1.208</v>
      </c>
      <c r="H263" s="157">
        <v>1.8839999999999999</v>
      </c>
      <c r="I263" s="107">
        <v>0.98</v>
      </c>
      <c r="J263" s="16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5">
        <v>16</v>
      </c>
    </row>
    <row r="264" spans="1:25">
      <c r="A264" s="143"/>
      <c r="B264" s="117">
        <v>1</v>
      </c>
      <c r="C264" s="105">
        <v>4</v>
      </c>
      <c r="D264" s="107">
        <v>1</v>
      </c>
      <c r="E264" s="158">
        <v>1.1000000000000001</v>
      </c>
      <c r="F264" s="123">
        <v>1.3</v>
      </c>
      <c r="G264" s="107">
        <v>1.206</v>
      </c>
      <c r="H264" s="157">
        <v>1.712</v>
      </c>
      <c r="I264" s="107">
        <v>1.03</v>
      </c>
      <c r="J264" s="16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5">
        <v>1.1974000000000002</v>
      </c>
    </row>
    <row r="265" spans="1:25">
      <c r="A265" s="143"/>
      <c r="B265" s="117">
        <v>1</v>
      </c>
      <c r="C265" s="105">
        <v>5</v>
      </c>
      <c r="D265" s="107">
        <v>1.25</v>
      </c>
      <c r="E265" s="107">
        <v>1.2</v>
      </c>
      <c r="F265" s="107">
        <v>1.3</v>
      </c>
      <c r="G265" s="107">
        <v>1.224</v>
      </c>
      <c r="H265" s="156">
        <v>1.728</v>
      </c>
      <c r="I265" s="107">
        <v>0.9900000000000001</v>
      </c>
      <c r="J265" s="16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6"/>
    </row>
    <row r="266" spans="1:25">
      <c r="A266" s="143"/>
      <c r="B266" s="117">
        <v>1</v>
      </c>
      <c r="C266" s="105">
        <v>6</v>
      </c>
      <c r="D266" s="107">
        <v>1.1499999999999999</v>
      </c>
      <c r="E266" s="107">
        <v>1.2</v>
      </c>
      <c r="F266" s="107">
        <v>1.3</v>
      </c>
      <c r="G266" s="107">
        <v>1.214</v>
      </c>
      <c r="H266" s="156">
        <v>1.583</v>
      </c>
      <c r="I266" s="107">
        <v>0.95</v>
      </c>
      <c r="J266" s="16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6"/>
    </row>
    <row r="267" spans="1:25">
      <c r="A267" s="143"/>
      <c r="B267" s="118" t="s">
        <v>185</v>
      </c>
      <c r="C267" s="110"/>
      <c r="D267" s="124">
        <v>1.1916666666666667</v>
      </c>
      <c r="E267" s="124">
        <v>1.1833333333333333</v>
      </c>
      <c r="F267" s="124">
        <v>1.3833333333333335</v>
      </c>
      <c r="G267" s="124">
        <v>1.2086666666666668</v>
      </c>
      <c r="H267" s="124">
        <v>1.7210000000000001</v>
      </c>
      <c r="I267" s="124">
        <v>1.0033333333333334</v>
      </c>
      <c r="J267" s="16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6"/>
    </row>
    <row r="268" spans="1:25">
      <c r="A268" s="143"/>
      <c r="B268" s="2" t="s">
        <v>186</v>
      </c>
      <c r="C268" s="137"/>
      <c r="D268" s="109">
        <v>1.2</v>
      </c>
      <c r="E268" s="109">
        <v>1.2</v>
      </c>
      <c r="F268" s="109">
        <v>1.35</v>
      </c>
      <c r="G268" s="109">
        <v>1.2109999999999999</v>
      </c>
      <c r="H268" s="109">
        <v>1.72</v>
      </c>
      <c r="I268" s="109">
        <v>1.01</v>
      </c>
      <c r="J268" s="16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6"/>
    </row>
    <row r="269" spans="1:25">
      <c r="A269" s="143"/>
      <c r="B269" s="2" t="s">
        <v>187</v>
      </c>
      <c r="C269" s="137"/>
      <c r="D269" s="109">
        <v>0.11583033569262706</v>
      </c>
      <c r="E269" s="109">
        <v>4.0824829046386249E-2</v>
      </c>
      <c r="F269" s="109">
        <v>9.8319208025017479E-2</v>
      </c>
      <c r="G269" s="109">
        <v>2.3380903889000264E-2</v>
      </c>
      <c r="H269" s="109">
        <v>0.11831145337624752</v>
      </c>
      <c r="I269" s="109">
        <v>3.5590260840104394E-2</v>
      </c>
      <c r="J269" s="227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136"/>
    </row>
    <row r="270" spans="1:25">
      <c r="A270" s="143"/>
      <c r="B270" s="2" t="s">
        <v>96</v>
      </c>
      <c r="C270" s="137"/>
      <c r="D270" s="111">
        <v>9.7200281700106625E-2</v>
      </c>
      <c r="E270" s="111">
        <v>3.449985553215739E-2</v>
      </c>
      <c r="F270" s="111">
        <v>7.1074126283145161E-2</v>
      </c>
      <c r="G270" s="111">
        <v>1.93443771833979E-2</v>
      </c>
      <c r="H270" s="111">
        <v>6.8745760241863754E-2</v>
      </c>
      <c r="I270" s="111">
        <v>3.5472020770868168E-2</v>
      </c>
      <c r="J270" s="16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9"/>
    </row>
    <row r="271" spans="1:25">
      <c r="A271" s="143"/>
      <c r="B271" s="119" t="s">
        <v>188</v>
      </c>
      <c r="C271" s="137"/>
      <c r="D271" s="111">
        <v>-4.788152107343957E-3</v>
      </c>
      <c r="E271" s="111">
        <v>-1.1747675519180656E-2</v>
      </c>
      <c r="F271" s="111">
        <v>0.15528088636490156</v>
      </c>
      <c r="G271" s="111">
        <v>9.4092756528032506E-3</v>
      </c>
      <c r="H271" s="111">
        <v>0.43728077501252693</v>
      </c>
      <c r="I271" s="111">
        <v>-0.16207338121485448</v>
      </c>
      <c r="J271" s="16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9"/>
    </row>
    <row r="272" spans="1:25">
      <c r="B272" s="149"/>
      <c r="C272" s="118"/>
      <c r="D272" s="134"/>
      <c r="E272" s="134"/>
      <c r="F272" s="134"/>
      <c r="G272" s="134"/>
      <c r="H272" s="134"/>
      <c r="I272" s="134"/>
    </row>
    <row r="273" spans="1:25">
      <c r="B273" s="153" t="s">
        <v>345</v>
      </c>
      <c r="Y273" s="135" t="s">
        <v>199</v>
      </c>
    </row>
    <row r="274" spans="1:25">
      <c r="A274" s="126" t="s">
        <v>39</v>
      </c>
      <c r="B274" s="116" t="s">
        <v>141</v>
      </c>
      <c r="C274" s="113" t="s">
        <v>142</v>
      </c>
      <c r="D274" s="114" t="s">
        <v>165</v>
      </c>
      <c r="E274" s="115" t="s">
        <v>165</v>
      </c>
      <c r="F274" s="115" t="s">
        <v>165</v>
      </c>
      <c r="G274" s="115" t="s">
        <v>165</v>
      </c>
      <c r="H274" s="115" t="s">
        <v>165</v>
      </c>
      <c r="I274" s="115" t="s">
        <v>165</v>
      </c>
      <c r="J274" s="115" t="s">
        <v>165</v>
      </c>
      <c r="K274" s="166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5">
        <v>1</v>
      </c>
    </row>
    <row r="275" spans="1:25">
      <c r="A275" s="143"/>
      <c r="B275" s="117" t="s">
        <v>166</v>
      </c>
      <c r="C275" s="105" t="s">
        <v>166</v>
      </c>
      <c r="D275" s="164" t="s">
        <v>167</v>
      </c>
      <c r="E275" s="165" t="s">
        <v>191</v>
      </c>
      <c r="F275" s="165" t="s">
        <v>172</v>
      </c>
      <c r="G275" s="165" t="s">
        <v>177</v>
      </c>
      <c r="H275" s="165" t="s">
        <v>189</v>
      </c>
      <c r="I275" s="165" t="s">
        <v>181</v>
      </c>
      <c r="J275" s="165" t="s">
        <v>190</v>
      </c>
      <c r="K275" s="166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5" t="s">
        <v>3</v>
      </c>
    </row>
    <row r="276" spans="1:25">
      <c r="A276" s="143"/>
      <c r="B276" s="117"/>
      <c r="C276" s="105"/>
      <c r="D276" s="106" t="s">
        <v>183</v>
      </c>
      <c r="E276" s="107" t="s">
        <v>183</v>
      </c>
      <c r="F276" s="107" t="s">
        <v>183</v>
      </c>
      <c r="G276" s="107" t="s">
        <v>183</v>
      </c>
      <c r="H276" s="107" t="s">
        <v>183</v>
      </c>
      <c r="I276" s="107" t="s">
        <v>183</v>
      </c>
      <c r="J276" s="107" t="s">
        <v>183</v>
      </c>
      <c r="K276" s="166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5">
        <v>2</v>
      </c>
    </row>
    <row r="277" spans="1:25">
      <c r="A277" s="143"/>
      <c r="B277" s="117"/>
      <c r="C277" s="105"/>
      <c r="D277" s="132"/>
      <c r="E277" s="132"/>
      <c r="F277" s="132"/>
      <c r="G277" s="132"/>
      <c r="H277" s="132"/>
      <c r="I277" s="132"/>
      <c r="J277" s="132"/>
      <c r="K277" s="166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5">
        <v>2</v>
      </c>
    </row>
    <row r="278" spans="1:25">
      <c r="A278" s="143"/>
      <c r="B278" s="116">
        <v>1</v>
      </c>
      <c r="C278" s="112">
        <v>1</v>
      </c>
      <c r="D278" s="120">
        <v>0.5</v>
      </c>
      <c r="E278" s="120">
        <v>0.42609999999999998</v>
      </c>
      <c r="F278" s="121">
        <v>0.54</v>
      </c>
      <c r="G278" s="120">
        <v>0.7</v>
      </c>
      <c r="H278" s="121">
        <v>0.61820000000000008</v>
      </c>
      <c r="I278" s="120">
        <v>0.52700000000000002</v>
      </c>
      <c r="J278" s="121">
        <v>0.42</v>
      </c>
      <c r="K278" s="166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5">
        <v>1</v>
      </c>
    </row>
    <row r="279" spans="1:25">
      <c r="A279" s="143"/>
      <c r="B279" s="117">
        <v>1</v>
      </c>
      <c r="C279" s="105">
        <v>2</v>
      </c>
      <c r="D279" s="107">
        <v>0.55000000000000004</v>
      </c>
      <c r="E279" s="107">
        <v>0.34</v>
      </c>
      <c r="F279" s="123">
        <v>0.53</v>
      </c>
      <c r="G279" s="107">
        <v>0.65</v>
      </c>
      <c r="H279" s="123">
        <v>0.64239999999999997</v>
      </c>
      <c r="I279" s="107">
        <v>0.745</v>
      </c>
      <c r="J279" s="123">
        <v>0.4</v>
      </c>
      <c r="K279" s="166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5">
        <v>3</v>
      </c>
    </row>
    <row r="280" spans="1:25">
      <c r="A280" s="143"/>
      <c r="B280" s="117">
        <v>1</v>
      </c>
      <c r="C280" s="105">
        <v>3</v>
      </c>
      <c r="D280" s="107">
        <v>0.5</v>
      </c>
      <c r="E280" s="107">
        <v>0.4395</v>
      </c>
      <c r="F280" s="123">
        <v>0.53</v>
      </c>
      <c r="G280" s="107">
        <v>0.69</v>
      </c>
      <c r="H280" s="123">
        <v>0.62940000000000007</v>
      </c>
      <c r="I280" s="107">
        <v>0.66400000000000003</v>
      </c>
      <c r="J280" s="123">
        <v>0.39</v>
      </c>
      <c r="K280" s="166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5">
        <v>16</v>
      </c>
    </row>
    <row r="281" spans="1:25">
      <c r="A281" s="143"/>
      <c r="B281" s="117">
        <v>1</v>
      </c>
      <c r="C281" s="105">
        <v>4</v>
      </c>
      <c r="D281" s="107">
        <v>0.5</v>
      </c>
      <c r="E281" s="107">
        <v>0.4158</v>
      </c>
      <c r="F281" s="123">
        <v>0.51</v>
      </c>
      <c r="G281" s="107">
        <v>0.61</v>
      </c>
      <c r="H281" s="123">
        <v>0.63819999999999999</v>
      </c>
      <c r="I281" s="107">
        <v>0.82499999999999996</v>
      </c>
      <c r="J281" s="123">
        <v>0.43</v>
      </c>
      <c r="K281" s="166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5">
        <v>0.54800714285714291</v>
      </c>
    </row>
    <row r="282" spans="1:25">
      <c r="A282" s="143"/>
      <c r="B282" s="117">
        <v>1</v>
      </c>
      <c r="C282" s="105">
        <v>5</v>
      </c>
      <c r="D282" s="107">
        <v>0.55000000000000004</v>
      </c>
      <c r="E282" s="107">
        <v>0.43590000000000001</v>
      </c>
      <c r="F282" s="107">
        <v>0.54</v>
      </c>
      <c r="G282" s="107">
        <v>0.62</v>
      </c>
      <c r="H282" s="107">
        <v>0.64260000000000006</v>
      </c>
      <c r="I282" s="107">
        <v>0.66300000000000003</v>
      </c>
      <c r="J282" s="107">
        <v>0.41</v>
      </c>
      <c r="K282" s="166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6"/>
    </row>
    <row r="283" spans="1:25">
      <c r="A283" s="143"/>
      <c r="B283" s="117">
        <v>1</v>
      </c>
      <c r="C283" s="105">
        <v>6</v>
      </c>
      <c r="D283" s="107">
        <v>0.5</v>
      </c>
      <c r="E283" s="107">
        <v>0.3836</v>
      </c>
      <c r="F283" s="107">
        <v>0.5</v>
      </c>
      <c r="G283" s="107">
        <v>0.59</v>
      </c>
      <c r="H283" s="107">
        <v>0.64559999999999995</v>
      </c>
      <c r="I283" s="107">
        <v>0.78500000000000003</v>
      </c>
      <c r="J283" s="107">
        <v>0.39</v>
      </c>
      <c r="K283" s="166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6"/>
    </row>
    <row r="284" spans="1:25">
      <c r="A284" s="143"/>
      <c r="B284" s="118" t="s">
        <v>185</v>
      </c>
      <c r="C284" s="110"/>
      <c r="D284" s="124">
        <v>0.51666666666666661</v>
      </c>
      <c r="E284" s="124">
        <v>0.40681666666666666</v>
      </c>
      <c r="F284" s="124">
        <v>0.52500000000000002</v>
      </c>
      <c r="G284" s="124">
        <v>0.64333333333333331</v>
      </c>
      <c r="H284" s="124">
        <v>0.63606666666666667</v>
      </c>
      <c r="I284" s="124">
        <v>0.70150000000000012</v>
      </c>
      <c r="J284" s="124">
        <v>0.40666666666666668</v>
      </c>
      <c r="K284" s="166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6"/>
    </row>
    <row r="285" spans="1:25">
      <c r="A285" s="143"/>
      <c r="B285" s="2" t="s">
        <v>186</v>
      </c>
      <c r="C285" s="137"/>
      <c r="D285" s="109">
        <v>0.5</v>
      </c>
      <c r="E285" s="109">
        <v>0.42094999999999999</v>
      </c>
      <c r="F285" s="109">
        <v>0.53</v>
      </c>
      <c r="G285" s="109">
        <v>0.63500000000000001</v>
      </c>
      <c r="H285" s="109">
        <v>0.64029999999999998</v>
      </c>
      <c r="I285" s="109">
        <v>0.70450000000000002</v>
      </c>
      <c r="J285" s="109">
        <v>0.40500000000000003</v>
      </c>
      <c r="K285" s="166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6"/>
    </row>
    <row r="286" spans="1:25">
      <c r="A286" s="143"/>
      <c r="B286" s="2" t="s">
        <v>187</v>
      </c>
      <c r="C286" s="137"/>
      <c r="D286" s="109">
        <v>2.5819888974716137E-2</v>
      </c>
      <c r="E286" s="109">
        <v>3.8392885625681564E-2</v>
      </c>
      <c r="F286" s="109">
        <v>1.6431676725154998E-2</v>
      </c>
      <c r="G286" s="109">
        <v>4.4572039067858067E-2</v>
      </c>
      <c r="H286" s="109">
        <v>1.0410507512444616E-2</v>
      </c>
      <c r="I286" s="109">
        <v>0.10719654845189715</v>
      </c>
      <c r="J286" s="109">
        <v>1.6329931618554509E-2</v>
      </c>
      <c r="K286" s="227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136"/>
    </row>
    <row r="287" spans="1:25">
      <c r="A287" s="143"/>
      <c r="B287" s="2" t="s">
        <v>96</v>
      </c>
      <c r="C287" s="137"/>
      <c r="D287" s="111">
        <v>4.9973978660740916E-2</v>
      </c>
      <c r="E287" s="111">
        <v>9.4373925090781838E-2</v>
      </c>
      <c r="F287" s="111">
        <v>3.1298431857438087E-2</v>
      </c>
      <c r="G287" s="111">
        <v>6.9282962281644669E-2</v>
      </c>
      <c r="H287" s="111">
        <v>1.6367006884673435E-2</v>
      </c>
      <c r="I287" s="111">
        <v>0.15281047534126463</v>
      </c>
      <c r="J287" s="111">
        <v>4.0155569553822559E-2</v>
      </c>
      <c r="K287" s="166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9"/>
    </row>
    <row r="288" spans="1:25">
      <c r="A288" s="143"/>
      <c r="B288" s="119" t="s">
        <v>188</v>
      </c>
      <c r="C288" s="137"/>
      <c r="D288" s="111">
        <v>-5.7189904545908998E-2</v>
      </c>
      <c r="E288" s="111">
        <v>-0.2576434961310029</v>
      </c>
      <c r="F288" s="111">
        <v>-4.1983290103100868E-2</v>
      </c>
      <c r="G288" s="111">
        <v>0.17395063498477148</v>
      </c>
      <c r="H288" s="111">
        <v>0.16069046719064306</v>
      </c>
      <c r="I288" s="111">
        <v>0.280092803795571</v>
      </c>
      <c r="J288" s="111">
        <v>-0.25791721519097344</v>
      </c>
      <c r="K288" s="166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9"/>
    </row>
    <row r="289" spans="1:25">
      <c r="B289" s="149"/>
      <c r="C289" s="118"/>
      <c r="D289" s="134"/>
      <c r="E289" s="134"/>
      <c r="F289" s="134"/>
      <c r="G289" s="134"/>
      <c r="H289" s="134"/>
      <c r="I289" s="134"/>
      <c r="J289" s="134"/>
    </row>
    <row r="290" spans="1:25">
      <c r="B290" s="153" t="s">
        <v>346</v>
      </c>
      <c r="Y290" s="135" t="s">
        <v>67</v>
      </c>
    </row>
    <row r="291" spans="1:25">
      <c r="A291" s="126" t="s">
        <v>52</v>
      </c>
      <c r="B291" s="116" t="s">
        <v>141</v>
      </c>
      <c r="C291" s="113" t="s">
        <v>142</v>
      </c>
      <c r="D291" s="114" t="s">
        <v>165</v>
      </c>
      <c r="E291" s="115" t="s">
        <v>165</v>
      </c>
      <c r="F291" s="115" t="s">
        <v>165</v>
      </c>
      <c r="G291" s="115" t="s">
        <v>165</v>
      </c>
      <c r="H291" s="115" t="s">
        <v>165</v>
      </c>
      <c r="I291" s="115" t="s">
        <v>165</v>
      </c>
      <c r="J291" s="115" t="s">
        <v>165</v>
      </c>
      <c r="K291" s="115" t="s">
        <v>165</v>
      </c>
      <c r="L291" s="115" t="s">
        <v>165</v>
      </c>
      <c r="M291" s="115" t="s">
        <v>165</v>
      </c>
      <c r="N291" s="115" t="s">
        <v>165</v>
      </c>
      <c r="O291" s="115" t="s">
        <v>165</v>
      </c>
      <c r="P291" s="115" t="s">
        <v>165</v>
      </c>
      <c r="Q291" s="115" t="s">
        <v>165</v>
      </c>
      <c r="R291" s="115" t="s">
        <v>165</v>
      </c>
      <c r="S291" s="115" t="s">
        <v>165</v>
      </c>
      <c r="T291" s="115" t="s">
        <v>165</v>
      </c>
      <c r="U291" s="166"/>
      <c r="V291" s="2"/>
      <c r="W291" s="2"/>
      <c r="X291" s="2"/>
      <c r="Y291" s="135">
        <v>1</v>
      </c>
    </row>
    <row r="292" spans="1:25">
      <c r="A292" s="143"/>
      <c r="B292" s="117" t="s">
        <v>166</v>
      </c>
      <c r="C292" s="105" t="s">
        <v>166</v>
      </c>
      <c r="D292" s="164" t="s">
        <v>168</v>
      </c>
      <c r="E292" s="165" t="s">
        <v>169</v>
      </c>
      <c r="F292" s="165" t="s">
        <v>170</v>
      </c>
      <c r="G292" s="165" t="s">
        <v>171</v>
      </c>
      <c r="H292" s="165" t="s">
        <v>191</v>
      </c>
      <c r="I292" s="165" t="s">
        <v>172</v>
      </c>
      <c r="J292" s="165" t="s">
        <v>173</v>
      </c>
      <c r="K292" s="165" t="s">
        <v>174</v>
      </c>
      <c r="L292" s="165" t="s">
        <v>175</v>
      </c>
      <c r="M292" s="165" t="s">
        <v>176</v>
      </c>
      <c r="N292" s="165" t="s">
        <v>177</v>
      </c>
      <c r="O292" s="165" t="s">
        <v>178</v>
      </c>
      <c r="P292" s="165" t="s">
        <v>179</v>
      </c>
      <c r="Q292" s="165" t="s">
        <v>180</v>
      </c>
      <c r="R292" s="165" t="s">
        <v>189</v>
      </c>
      <c r="S292" s="165" t="s">
        <v>181</v>
      </c>
      <c r="T292" s="165" t="s">
        <v>182</v>
      </c>
      <c r="U292" s="166"/>
      <c r="V292" s="2"/>
      <c r="W292" s="2"/>
      <c r="X292" s="2"/>
      <c r="Y292" s="135" t="s">
        <v>1</v>
      </c>
    </row>
    <row r="293" spans="1:25">
      <c r="A293" s="143"/>
      <c r="B293" s="117"/>
      <c r="C293" s="105"/>
      <c r="D293" s="106" t="s">
        <v>144</v>
      </c>
      <c r="E293" s="107" t="s">
        <v>144</v>
      </c>
      <c r="F293" s="107" t="s">
        <v>183</v>
      </c>
      <c r="G293" s="107" t="s">
        <v>144</v>
      </c>
      <c r="H293" s="107" t="s">
        <v>144</v>
      </c>
      <c r="I293" s="107" t="s">
        <v>183</v>
      </c>
      <c r="J293" s="107" t="s">
        <v>144</v>
      </c>
      <c r="K293" s="107" t="s">
        <v>184</v>
      </c>
      <c r="L293" s="107" t="s">
        <v>144</v>
      </c>
      <c r="M293" s="107" t="s">
        <v>184</v>
      </c>
      <c r="N293" s="107" t="s">
        <v>144</v>
      </c>
      <c r="O293" s="107" t="s">
        <v>183</v>
      </c>
      <c r="P293" s="107" t="s">
        <v>144</v>
      </c>
      <c r="Q293" s="107" t="s">
        <v>144</v>
      </c>
      <c r="R293" s="107" t="s">
        <v>144</v>
      </c>
      <c r="S293" s="107" t="s">
        <v>144</v>
      </c>
      <c r="T293" s="107" t="s">
        <v>144</v>
      </c>
      <c r="U293" s="166"/>
      <c r="V293" s="2"/>
      <c r="W293" s="2"/>
      <c r="X293" s="2"/>
      <c r="Y293" s="135">
        <v>2</v>
      </c>
    </row>
    <row r="294" spans="1:25">
      <c r="A294" s="143"/>
      <c r="B294" s="117"/>
      <c r="C294" s="105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66"/>
      <c r="V294" s="2"/>
      <c r="W294" s="2"/>
      <c r="X294" s="2"/>
      <c r="Y294" s="135">
        <v>3</v>
      </c>
    </row>
    <row r="295" spans="1:25">
      <c r="A295" s="143"/>
      <c r="B295" s="116">
        <v>1</v>
      </c>
      <c r="C295" s="112">
        <v>1</v>
      </c>
      <c r="D295" s="120">
        <v>23.08</v>
      </c>
      <c r="E295" s="120">
        <v>25.7</v>
      </c>
      <c r="F295" s="162">
        <v>26.74</v>
      </c>
      <c r="G295" s="120">
        <v>27.399999999999995</v>
      </c>
      <c r="H295" s="121">
        <v>26.162072000000002</v>
      </c>
      <c r="I295" s="120">
        <v>22.6</v>
      </c>
      <c r="J295" s="121">
        <v>24.4</v>
      </c>
      <c r="K295" s="159">
        <v>20.891787439613498</v>
      </c>
      <c r="L295" s="120">
        <v>23.3</v>
      </c>
      <c r="M295" s="120">
        <v>23.890086227169739</v>
      </c>
      <c r="N295" s="120">
        <v>25.5</v>
      </c>
      <c r="O295" s="120">
        <v>24.7</v>
      </c>
      <c r="P295" s="120">
        <v>22.2577</v>
      </c>
      <c r="Q295" s="120">
        <v>23.6</v>
      </c>
      <c r="R295" s="120">
        <v>23.395567421137294</v>
      </c>
      <c r="S295" s="120">
        <v>24.9529</v>
      </c>
      <c r="T295" s="120">
        <v>24.5</v>
      </c>
      <c r="U295" s="166"/>
      <c r="V295" s="2"/>
      <c r="W295" s="2"/>
      <c r="X295" s="2"/>
      <c r="Y295" s="135">
        <v>1</v>
      </c>
    </row>
    <row r="296" spans="1:25">
      <c r="A296" s="143"/>
      <c r="B296" s="117">
        <v>1</v>
      </c>
      <c r="C296" s="105">
        <v>2</v>
      </c>
      <c r="D296" s="107">
        <v>23.54</v>
      </c>
      <c r="E296" s="107">
        <v>26.200000000000003</v>
      </c>
      <c r="F296" s="123">
        <v>25.480000000000004</v>
      </c>
      <c r="G296" s="107">
        <v>25.3</v>
      </c>
      <c r="H296" s="123">
        <v>26.125184000000001</v>
      </c>
      <c r="I296" s="107">
        <v>22.8</v>
      </c>
      <c r="J296" s="163">
        <v>23.2</v>
      </c>
      <c r="K296" s="107">
        <v>21.945161290322599</v>
      </c>
      <c r="L296" s="107">
        <v>23.9</v>
      </c>
      <c r="M296" s="107">
        <v>24.274256250879031</v>
      </c>
      <c r="N296" s="107">
        <v>24</v>
      </c>
      <c r="O296" s="107">
        <v>23.5</v>
      </c>
      <c r="P296" s="107">
        <v>22.2971</v>
      </c>
      <c r="Q296" s="107">
        <v>22.4</v>
      </c>
      <c r="R296" s="107">
        <v>23.2587955515143</v>
      </c>
      <c r="S296" s="107">
        <v>24.397400000000001</v>
      </c>
      <c r="T296" s="107">
        <v>24.5</v>
      </c>
      <c r="U296" s="166"/>
      <c r="V296" s="2"/>
      <c r="W296" s="2"/>
      <c r="X296" s="2"/>
      <c r="Y296" s="135" t="e">
        <v>#N/A</v>
      </c>
    </row>
    <row r="297" spans="1:25">
      <c r="A297" s="143"/>
      <c r="B297" s="117">
        <v>1</v>
      </c>
      <c r="C297" s="105">
        <v>3</v>
      </c>
      <c r="D297" s="107">
        <v>23.35</v>
      </c>
      <c r="E297" s="107">
        <v>25.1</v>
      </c>
      <c r="F297" s="123">
        <v>25.45</v>
      </c>
      <c r="G297" s="107">
        <v>25.4</v>
      </c>
      <c r="H297" s="123">
        <v>26.026604000000003</v>
      </c>
      <c r="I297" s="107">
        <v>22.4</v>
      </c>
      <c r="J297" s="123">
        <v>24.3</v>
      </c>
      <c r="K297" s="123">
        <v>21.1989361702128</v>
      </c>
      <c r="L297" s="109">
        <v>23.5</v>
      </c>
      <c r="M297" s="109">
        <v>24.167623183548361</v>
      </c>
      <c r="N297" s="109">
        <v>25.5</v>
      </c>
      <c r="O297" s="109">
        <v>24.1</v>
      </c>
      <c r="P297" s="109">
        <v>22.112200000000001</v>
      </c>
      <c r="Q297" s="109">
        <v>23.1</v>
      </c>
      <c r="R297" s="109">
        <v>23.266948501084137</v>
      </c>
      <c r="S297" s="109">
        <v>24.1449</v>
      </c>
      <c r="T297" s="107">
        <v>24.8</v>
      </c>
      <c r="U297" s="166"/>
      <c r="V297" s="2"/>
      <c r="W297" s="2"/>
      <c r="X297" s="2"/>
      <c r="Y297" s="135">
        <v>16</v>
      </c>
    </row>
    <row r="298" spans="1:25">
      <c r="A298" s="143"/>
      <c r="B298" s="117">
        <v>1</v>
      </c>
      <c r="C298" s="105">
        <v>4</v>
      </c>
      <c r="D298" s="107">
        <v>23.18</v>
      </c>
      <c r="E298" s="107">
        <v>25.900000000000002</v>
      </c>
      <c r="F298" s="123">
        <v>25.91</v>
      </c>
      <c r="G298" s="107">
        <v>27</v>
      </c>
      <c r="H298" s="123">
        <v>26.354462000000002</v>
      </c>
      <c r="I298" s="107">
        <v>23.2</v>
      </c>
      <c r="J298" s="123">
        <v>24.2</v>
      </c>
      <c r="K298" s="123">
        <v>21.740206185567001</v>
      </c>
      <c r="L298" s="109">
        <v>23.8</v>
      </c>
      <c r="M298" s="109">
        <v>23.964496051461218</v>
      </c>
      <c r="N298" s="109">
        <v>24.5</v>
      </c>
      <c r="O298" s="109">
        <v>24.4</v>
      </c>
      <c r="P298" s="109">
        <v>22.681999999999999</v>
      </c>
      <c r="Q298" s="109">
        <v>22.9</v>
      </c>
      <c r="R298" s="109">
        <v>23.274458790655373</v>
      </c>
      <c r="S298" s="109">
        <v>24.609500000000001</v>
      </c>
      <c r="T298" s="107">
        <v>24.6</v>
      </c>
      <c r="U298" s="166"/>
      <c r="V298" s="2"/>
      <c r="W298" s="2"/>
      <c r="X298" s="2"/>
      <c r="Y298" s="135">
        <v>24.115799729460203</v>
      </c>
    </row>
    <row r="299" spans="1:25">
      <c r="A299" s="143"/>
      <c r="B299" s="117">
        <v>1</v>
      </c>
      <c r="C299" s="105">
        <v>5</v>
      </c>
      <c r="D299" s="107">
        <v>23.05</v>
      </c>
      <c r="E299" s="107">
        <v>25.4</v>
      </c>
      <c r="F299" s="107">
        <v>25.46</v>
      </c>
      <c r="G299" s="107">
        <v>26.5</v>
      </c>
      <c r="H299" s="107">
        <v>26.010068000000004</v>
      </c>
      <c r="I299" s="107">
        <v>23.1</v>
      </c>
      <c r="J299" s="107">
        <v>24.3</v>
      </c>
      <c r="K299" s="107">
        <v>21.820895522388099</v>
      </c>
      <c r="L299" s="107">
        <v>22.9</v>
      </c>
      <c r="M299" s="107">
        <v>24.316722166198815</v>
      </c>
      <c r="N299" s="107">
        <v>24.099999999999998</v>
      </c>
      <c r="O299" s="107">
        <v>24.8</v>
      </c>
      <c r="P299" s="107">
        <v>23.171900000000001</v>
      </c>
      <c r="Q299" s="107">
        <v>22.7</v>
      </c>
      <c r="R299" s="107">
        <v>23.345414051898992</v>
      </c>
      <c r="S299" s="107">
        <v>24.750900000000001</v>
      </c>
      <c r="T299" s="107">
        <v>24.8</v>
      </c>
      <c r="U299" s="166"/>
      <c r="V299" s="2"/>
      <c r="W299" s="2"/>
      <c r="X299" s="2"/>
      <c r="Y299" s="136"/>
    </row>
    <row r="300" spans="1:25">
      <c r="A300" s="143"/>
      <c r="B300" s="117">
        <v>1</v>
      </c>
      <c r="C300" s="105">
        <v>6</v>
      </c>
      <c r="D300" s="107">
        <v>22.8</v>
      </c>
      <c r="E300" s="107">
        <v>25.3</v>
      </c>
      <c r="F300" s="107">
        <v>25.47</v>
      </c>
      <c r="G300" s="107">
        <v>26.5</v>
      </c>
      <c r="H300" s="107">
        <v>26.184755999999997</v>
      </c>
      <c r="I300" s="107">
        <v>23</v>
      </c>
      <c r="J300" s="107">
        <v>24.6</v>
      </c>
      <c r="K300" s="107">
        <v>21.740196078431399</v>
      </c>
      <c r="L300" s="107">
        <v>23.5</v>
      </c>
      <c r="M300" s="107">
        <v>23.963268439910998</v>
      </c>
      <c r="N300" s="107">
        <v>24</v>
      </c>
      <c r="O300" s="107">
        <v>23.4</v>
      </c>
      <c r="P300" s="107">
        <v>22.979600000000001</v>
      </c>
      <c r="Q300" s="107">
        <v>22.3</v>
      </c>
      <c r="R300" s="107">
        <v>23.266915473176187</v>
      </c>
      <c r="S300" s="107">
        <v>24.589300000000001</v>
      </c>
      <c r="T300" s="107">
        <v>24.6</v>
      </c>
      <c r="U300" s="166"/>
      <c r="V300" s="2"/>
      <c r="W300" s="2"/>
      <c r="X300" s="2"/>
      <c r="Y300" s="136"/>
    </row>
    <row r="301" spans="1:25">
      <c r="A301" s="143"/>
      <c r="B301" s="118" t="s">
        <v>185</v>
      </c>
      <c r="C301" s="110"/>
      <c r="D301" s="124">
        <v>23.166666666666668</v>
      </c>
      <c r="E301" s="124">
        <v>25.600000000000005</v>
      </c>
      <c r="F301" s="124">
        <v>25.751666666666665</v>
      </c>
      <c r="G301" s="124">
        <v>26.349999999999998</v>
      </c>
      <c r="H301" s="124">
        <v>26.143857666666666</v>
      </c>
      <c r="I301" s="124">
        <v>22.850000000000005</v>
      </c>
      <c r="J301" s="124">
        <v>24.166666666666668</v>
      </c>
      <c r="K301" s="124">
        <v>21.55619711442257</v>
      </c>
      <c r="L301" s="124">
        <v>23.483333333333334</v>
      </c>
      <c r="M301" s="124">
        <v>24.096075386528025</v>
      </c>
      <c r="N301" s="124">
        <v>24.599999999999998</v>
      </c>
      <c r="O301" s="124">
        <v>24.150000000000002</v>
      </c>
      <c r="P301" s="124">
        <v>22.583416666666668</v>
      </c>
      <c r="Q301" s="124">
        <v>22.833333333333332</v>
      </c>
      <c r="R301" s="124">
        <v>23.301349964911051</v>
      </c>
      <c r="S301" s="124">
        <v>24.574150000000003</v>
      </c>
      <c r="T301" s="124">
        <v>24.633333333333336</v>
      </c>
      <c r="U301" s="166"/>
      <c r="V301" s="2"/>
      <c r="W301" s="2"/>
      <c r="X301" s="2"/>
      <c r="Y301" s="136"/>
    </row>
    <row r="302" spans="1:25">
      <c r="A302" s="143"/>
      <c r="B302" s="2" t="s">
        <v>186</v>
      </c>
      <c r="C302" s="137"/>
      <c r="D302" s="109">
        <v>23.13</v>
      </c>
      <c r="E302" s="109">
        <v>25.549999999999997</v>
      </c>
      <c r="F302" s="109">
        <v>25.475000000000001</v>
      </c>
      <c r="G302" s="109">
        <v>26.5</v>
      </c>
      <c r="H302" s="109">
        <v>26.143628</v>
      </c>
      <c r="I302" s="109">
        <v>22.9</v>
      </c>
      <c r="J302" s="109">
        <v>24.3</v>
      </c>
      <c r="K302" s="109">
        <v>21.7402011319992</v>
      </c>
      <c r="L302" s="109">
        <v>23.5</v>
      </c>
      <c r="M302" s="109">
        <v>24.066059617504791</v>
      </c>
      <c r="N302" s="109">
        <v>24.299999999999997</v>
      </c>
      <c r="O302" s="109">
        <v>24.25</v>
      </c>
      <c r="P302" s="109">
        <v>22.489550000000001</v>
      </c>
      <c r="Q302" s="109">
        <v>22.799999999999997</v>
      </c>
      <c r="R302" s="109">
        <v>23.270703645869755</v>
      </c>
      <c r="S302" s="109">
        <v>24.599400000000003</v>
      </c>
      <c r="T302" s="109">
        <v>24.6</v>
      </c>
      <c r="U302" s="166"/>
      <c r="V302" s="2"/>
      <c r="W302" s="2"/>
      <c r="X302" s="2"/>
      <c r="Y302" s="136"/>
    </row>
    <row r="303" spans="1:25">
      <c r="A303" s="143"/>
      <c r="B303" s="2" t="s">
        <v>187</v>
      </c>
      <c r="C303" s="137"/>
      <c r="D303" s="125">
        <v>0.25641112820364598</v>
      </c>
      <c r="E303" s="125">
        <v>0.40987803063838474</v>
      </c>
      <c r="F303" s="125">
        <v>0.51596188489719452</v>
      </c>
      <c r="G303" s="125">
        <v>0.84557672626438718</v>
      </c>
      <c r="H303" s="125">
        <v>0.12518420340229205</v>
      </c>
      <c r="I303" s="125">
        <v>0.30822070014844904</v>
      </c>
      <c r="J303" s="125">
        <v>0.49261208538429824</v>
      </c>
      <c r="K303" s="125">
        <v>0.41428225464540119</v>
      </c>
      <c r="L303" s="125">
        <v>0.36009258068817079</v>
      </c>
      <c r="M303" s="125">
        <v>0.18051861362082264</v>
      </c>
      <c r="N303" s="125">
        <v>0.72111025509279814</v>
      </c>
      <c r="O303" s="125">
        <v>0.59581876439064951</v>
      </c>
      <c r="P303" s="125">
        <v>0.42967575410612446</v>
      </c>
      <c r="Q303" s="125">
        <v>0.48027769744874405</v>
      </c>
      <c r="R303" s="125">
        <v>5.6074559484116208E-2</v>
      </c>
      <c r="S303" s="125">
        <v>0.27988118729203648</v>
      </c>
      <c r="T303" s="125">
        <v>0.13662601021279483</v>
      </c>
      <c r="U303" s="166"/>
      <c r="V303" s="2"/>
      <c r="W303" s="2"/>
      <c r="X303" s="2"/>
      <c r="Y303" s="138"/>
    </row>
    <row r="304" spans="1:25">
      <c r="A304" s="143"/>
      <c r="B304" s="2" t="s">
        <v>96</v>
      </c>
      <c r="C304" s="137"/>
      <c r="D304" s="111">
        <v>1.1068106253394789E-2</v>
      </c>
      <c r="E304" s="111">
        <v>1.6010860571811902E-2</v>
      </c>
      <c r="F304" s="111">
        <v>2.0036057921061209E-2</v>
      </c>
      <c r="G304" s="111">
        <v>3.2090198340204448E-2</v>
      </c>
      <c r="H304" s="111">
        <v>4.7882835424820072E-3</v>
      </c>
      <c r="I304" s="111">
        <v>1.3488870903652033E-2</v>
      </c>
      <c r="J304" s="111">
        <v>2.0383948360729581E-2</v>
      </c>
      <c r="K304" s="111">
        <v>1.9218707847508874E-2</v>
      </c>
      <c r="L304" s="111">
        <v>1.53339636914764E-2</v>
      </c>
      <c r="M304" s="111">
        <v>7.4916188933302199E-3</v>
      </c>
      <c r="N304" s="111">
        <v>2.9313425003772285E-2</v>
      </c>
      <c r="O304" s="111">
        <v>2.4671584446817784E-2</v>
      </c>
      <c r="P304" s="111">
        <v>1.9026162446904228E-2</v>
      </c>
      <c r="Q304" s="111">
        <v>2.1034059742280762E-2</v>
      </c>
      <c r="R304" s="111">
        <v>2.4064940258207166E-3</v>
      </c>
      <c r="S304" s="111">
        <v>1.1389252010427073E-2</v>
      </c>
      <c r="T304" s="111">
        <v>5.5463874240647424E-3</v>
      </c>
      <c r="U304" s="166"/>
      <c r="V304" s="2"/>
      <c r="W304" s="2"/>
      <c r="X304" s="2"/>
      <c r="Y304" s="139"/>
    </row>
    <row r="305" spans="1:25">
      <c r="A305" s="143"/>
      <c r="B305" s="119" t="s">
        <v>188</v>
      </c>
      <c r="C305" s="137"/>
      <c r="D305" s="111">
        <v>-3.9357312361242625E-2</v>
      </c>
      <c r="E305" s="111">
        <v>6.1544725333188222E-2</v>
      </c>
      <c r="F305" s="111">
        <v>6.7833824942909349E-2</v>
      </c>
      <c r="G305" s="111">
        <v>9.2644668458183643E-2</v>
      </c>
      <c r="H305" s="111">
        <v>8.4096648668422924E-2</v>
      </c>
      <c r="I305" s="111">
        <v>-5.2488399458462842E-2</v>
      </c>
      <c r="J305" s="111">
        <v>2.1092784720850855E-3</v>
      </c>
      <c r="K305" s="111">
        <v>-0.10613799433368099</v>
      </c>
      <c r="L305" s="111">
        <v>-2.6226225264022185E-2</v>
      </c>
      <c r="M305" s="111">
        <v>-8.1790125782488232E-4</v>
      </c>
      <c r="N305" s="111">
        <v>2.0078134499860179E-2</v>
      </c>
      <c r="O305" s="111">
        <v>1.4181686248628811E-3</v>
      </c>
      <c r="P305" s="111">
        <v>-6.3542701464780915E-2</v>
      </c>
      <c r="Q305" s="111">
        <v>-5.3179509305685269E-2</v>
      </c>
      <c r="R305" s="111">
        <v>-3.3772455140859803E-2</v>
      </c>
      <c r="S305" s="111">
        <v>1.9006223126818877E-2</v>
      </c>
      <c r="T305" s="111">
        <v>2.1460354194304587E-2</v>
      </c>
      <c r="U305" s="166"/>
      <c r="V305" s="2"/>
      <c r="W305" s="2"/>
      <c r="X305" s="2"/>
      <c r="Y305" s="139"/>
    </row>
    <row r="306" spans="1:25">
      <c r="B306" s="149"/>
      <c r="C306" s="118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</row>
    <row r="307" spans="1:25">
      <c r="B307" s="153" t="s">
        <v>347</v>
      </c>
      <c r="Y307" s="135" t="s">
        <v>67</v>
      </c>
    </row>
    <row r="308" spans="1:25">
      <c r="A308" s="126" t="s">
        <v>42</v>
      </c>
      <c r="B308" s="116" t="s">
        <v>141</v>
      </c>
      <c r="C308" s="113" t="s">
        <v>142</v>
      </c>
      <c r="D308" s="114" t="s">
        <v>165</v>
      </c>
      <c r="E308" s="115" t="s">
        <v>165</v>
      </c>
      <c r="F308" s="115" t="s">
        <v>165</v>
      </c>
      <c r="G308" s="115" t="s">
        <v>165</v>
      </c>
      <c r="H308" s="115" t="s">
        <v>165</v>
      </c>
      <c r="I308" s="115" t="s">
        <v>165</v>
      </c>
      <c r="J308" s="115" t="s">
        <v>165</v>
      </c>
      <c r="K308" s="115" t="s">
        <v>165</v>
      </c>
      <c r="L308" s="115" t="s">
        <v>165</v>
      </c>
      <c r="M308" s="115" t="s">
        <v>165</v>
      </c>
      <c r="N308" s="115" t="s">
        <v>165</v>
      </c>
      <c r="O308" s="115" t="s">
        <v>165</v>
      </c>
      <c r="P308" s="115" t="s">
        <v>165</v>
      </c>
      <c r="Q308" s="115" t="s">
        <v>165</v>
      </c>
      <c r="R308" s="115" t="s">
        <v>165</v>
      </c>
      <c r="S308" s="115" t="s">
        <v>165</v>
      </c>
      <c r="T308" s="115" t="s">
        <v>165</v>
      </c>
      <c r="U308" s="166"/>
      <c r="V308" s="2"/>
      <c r="W308" s="2"/>
      <c r="X308" s="2"/>
      <c r="Y308" s="135">
        <v>1</v>
      </c>
    </row>
    <row r="309" spans="1:25">
      <c r="A309" s="143"/>
      <c r="B309" s="117" t="s">
        <v>166</v>
      </c>
      <c r="C309" s="105" t="s">
        <v>166</v>
      </c>
      <c r="D309" s="164" t="s">
        <v>167</v>
      </c>
      <c r="E309" s="165" t="s">
        <v>168</v>
      </c>
      <c r="F309" s="165" t="s">
        <v>171</v>
      </c>
      <c r="G309" s="165" t="s">
        <v>191</v>
      </c>
      <c r="H309" s="165" t="s">
        <v>172</v>
      </c>
      <c r="I309" s="165" t="s">
        <v>173</v>
      </c>
      <c r="J309" s="165" t="s">
        <v>174</v>
      </c>
      <c r="K309" s="165" t="s">
        <v>175</v>
      </c>
      <c r="L309" s="165" t="s">
        <v>176</v>
      </c>
      <c r="M309" s="165" t="s">
        <v>177</v>
      </c>
      <c r="N309" s="165" t="s">
        <v>178</v>
      </c>
      <c r="O309" s="165" t="s">
        <v>179</v>
      </c>
      <c r="P309" s="165" t="s">
        <v>180</v>
      </c>
      <c r="Q309" s="165" t="s">
        <v>189</v>
      </c>
      <c r="R309" s="165" t="s">
        <v>181</v>
      </c>
      <c r="S309" s="165" t="s">
        <v>190</v>
      </c>
      <c r="T309" s="165" t="s">
        <v>182</v>
      </c>
      <c r="U309" s="166"/>
      <c r="V309" s="2"/>
      <c r="W309" s="2"/>
      <c r="X309" s="2"/>
      <c r="Y309" s="135" t="s">
        <v>3</v>
      </c>
    </row>
    <row r="310" spans="1:25">
      <c r="A310" s="143"/>
      <c r="B310" s="117"/>
      <c r="C310" s="105"/>
      <c r="D310" s="106" t="s">
        <v>183</v>
      </c>
      <c r="E310" s="107" t="s">
        <v>183</v>
      </c>
      <c r="F310" s="107" t="s">
        <v>144</v>
      </c>
      <c r="G310" s="107" t="s">
        <v>183</v>
      </c>
      <c r="H310" s="107" t="s">
        <v>183</v>
      </c>
      <c r="I310" s="107" t="s">
        <v>183</v>
      </c>
      <c r="J310" s="107" t="s">
        <v>184</v>
      </c>
      <c r="K310" s="107" t="s">
        <v>183</v>
      </c>
      <c r="L310" s="107" t="s">
        <v>184</v>
      </c>
      <c r="M310" s="107" t="s">
        <v>183</v>
      </c>
      <c r="N310" s="107" t="s">
        <v>183</v>
      </c>
      <c r="O310" s="107" t="s">
        <v>183</v>
      </c>
      <c r="P310" s="107" t="s">
        <v>144</v>
      </c>
      <c r="Q310" s="107" t="s">
        <v>183</v>
      </c>
      <c r="R310" s="107" t="s">
        <v>183</v>
      </c>
      <c r="S310" s="107" t="s">
        <v>183</v>
      </c>
      <c r="T310" s="107" t="s">
        <v>144</v>
      </c>
      <c r="U310" s="166"/>
      <c r="V310" s="2"/>
      <c r="W310" s="2"/>
      <c r="X310" s="2"/>
      <c r="Y310" s="135">
        <v>1</v>
      </c>
    </row>
    <row r="311" spans="1:25">
      <c r="A311" s="143"/>
      <c r="B311" s="117"/>
      <c r="C311" s="105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66"/>
      <c r="V311" s="2"/>
      <c r="W311" s="2"/>
      <c r="X311" s="2"/>
      <c r="Y311" s="135">
        <v>2</v>
      </c>
    </row>
    <row r="312" spans="1:25">
      <c r="A312" s="143"/>
      <c r="B312" s="116">
        <v>1</v>
      </c>
      <c r="C312" s="112">
        <v>1</v>
      </c>
      <c r="D312" s="211">
        <v>16.8</v>
      </c>
      <c r="E312" s="211">
        <v>16.7</v>
      </c>
      <c r="F312" s="212">
        <v>20</v>
      </c>
      <c r="G312" s="211">
        <v>17.29</v>
      </c>
      <c r="H312" s="212">
        <v>17.5</v>
      </c>
      <c r="I312" s="211">
        <v>16.350000000000001</v>
      </c>
      <c r="J312" s="212">
        <v>15.720000000000002</v>
      </c>
      <c r="K312" s="211">
        <v>16.149999999999999</v>
      </c>
      <c r="L312" s="211">
        <v>15.632903964763237</v>
      </c>
      <c r="M312" s="211">
        <v>18</v>
      </c>
      <c r="N312" s="211">
        <v>16</v>
      </c>
      <c r="O312" s="211">
        <v>15.2</v>
      </c>
      <c r="P312" s="214">
        <v>20</v>
      </c>
      <c r="Q312" s="211">
        <v>17.080000000000002</v>
      </c>
      <c r="R312" s="214">
        <v>20.77</v>
      </c>
      <c r="S312" s="211">
        <v>14.5</v>
      </c>
      <c r="T312" s="214">
        <v>40</v>
      </c>
      <c r="U312" s="216"/>
      <c r="V312" s="217"/>
      <c r="W312" s="217"/>
      <c r="X312" s="217"/>
      <c r="Y312" s="218">
        <v>1</v>
      </c>
    </row>
    <row r="313" spans="1:25">
      <c r="A313" s="143"/>
      <c r="B313" s="117">
        <v>1</v>
      </c>
      <c r="C313" s="105">
        <v>2</v>
      </c>
      <c r="D313" s="219">
        <v>16.2</v>
      </c>
      <c r="E313" s="219">
        <v>17.2</v>
      </c>
      <c r="F313" s="264">
        <v>10</v>
      </c>
      <c r="G313" s="219">
        <v>17.02</v>
      </c>
      <c r="H313" s="220">
        <v>15.8</v>
      </c>
      <c r="I313" s="219">
        <v>16.7</v>
      </c>
      <c r="J313" s="220">
        <v>15.8</v>
      </c>
      <c r="K313" s="219">
        <v>15.9</v>
      </c>
      <c r="L313" s="219">
        <v>15.51716578567077</v>
      </c>
      <c r="M313" s="219">
        <v>17</v>
      </c>
      <c r="N313" s="219">
        <v>15.9</v>
      </c>
      <c r="O313" s="219">
        <v>14.8</v>
      </c>
      <c r="P313" s="222">
        <v>20</v>
      </c>
      <c r="Q313" s="219">
        <v>16.839999999999996</v>
      </c>
      <c r="R313" s="222">
        <v>20.7</v>
      </c>
      <c r="S313" s="219">
        <v>16</v>
      </c>
      <c r="T313" s="222">
        <v>40</v>
      </c>
      <c r="U313" s="216"/>
      <c r="V313" s="217"/>
      <c r="W313" s="217"/>
      <c r="X313" s="217"/>
      <c r="Y313" s="218" t="e">
        <v>#N/A</v>
      </c>
    </row>
    <row r="314" spans="1:25">
      <c r="A314" s="143"/>
      <c r="B314" s="117">
        <v>1</v>
      </c>
      <c r="C314" s="105">
        <v>3</v>
      </c>
      <c r="D314" s="219">
        <v>16</v>
      </c>
      <c r="E314" s="219">
        <v>17.3</v>
      </c>
      <c r="F314" s="220">
        <v>20</v>
      </c>
      <c r="G314" s="219">
        <v>17.25</v>
      </c>
      <c r="H314" s="220">
        <v>16.899999999999999</v>
      </c>
      <c r="I314" s="219">
        <v>17.2</v>
      </c>
      <c r="J314" s="220">
        <v>15.299999999999999</v>
      </c>
      <c r="K314" s="220">
        <v>16.350000000000001</v>
      </c>
      <c r="L314" s="223">
        <v>15.682926603881006</v>
      </c>
      <c r="M314" s="223">
        <v>18.600000000000001</v>
      </c>
      <c r="N314" s="223">
        <v>15.949999999999998</v>
      </c>
      <c r="O314" s="223">
        <v>15.1</v>
      </c>
      <c r="P314" s="221">
        <v>20</v>
      </c>
      <c r="Q314" s="223">
        <v>16.5</v>
      </c>
      <c r="R314" s="221">
        <v>20.100000000000001</v>
      </c>
      <c r="S314" s="223">
        <v>15.2</v>
      </c>
      <c r="T314" s="222">
        <v>40</v>
      </c>
      <c r="U314" s="216"/>
      <c r="V314" s="217"/>
      <c r="W314" s="217"/>
      <c r="X314" s="217"/>
      <c r="Y314" s="218">
        <v>16</v>
      </c>
    </row>
    <row r="315" spans="1:25">
      <c r="A315" s="143"/>
      <c r="B315" s="117">
        <v>1</v>
      </c>
      <c r="C315" s="105">
        <v>4</v>
      </c>
      <c r="D315" s="219">
        <v>16.2</v>
      </c>
      <c r="E315" s="219">
        <v>16.899999999999999</v>
      </c>
      <c r="F315" s="264">
        <v>10</v>
      </c>
      <c r="G315" s="219">
        <v>17.61</v>
      </c>
      <c r="H315" s="220">
        <v>15.8</v>
      </c>
      <c r="I315" s="219">
        <v>17.05</v>
      </c>
      <c r="J315" s="220">
        <v>15.08</v>
      </c>
      <c r="K315" s="220">
        <v>16.05</v>
      </c>
      <c r="L315" s="223">
        <v>15.742673705868551</v>
      </c>
      <c r="M315" s="223">
        <v>16.5</v>
      </c>
      <c r="N315" s="223">
        <v>15.8</v>
      </c>
      <c r="O315" s="223">
        <v>14.7</v>
      </c>
      <c r="P315" s="221">
        <v>20</v>
      </c>
      <c r="Q315" s="223">
        <v>16.04</v>
      </c>
      <c r="R315" s="221">
        <v>20.8</v>
      </c>
      <c r="S315" s="223">
        <v>14.2</v>
      </c>
      <c r="T315" s="222">
        <v>40</v>
      </c>
      <c r="U315" s="216"/>
      <c r="V315" s="217"/>
      <c r="W315" s="217"/>
      <c r="X315" s="217"/>
      <c r="Y315" s="218">
        <v>16.475537672799593</v>
      </c>
    </row>
    <row r="316" spans="1:25">
      <c r="A316" s="143"/>
      <c r="B316" s="117">
        <v>1</v>
      </c>
      <c r="C316" s="105">
        <v>5</v>
      </c>
      <c r="D316" s="219">
        <v>15.6</v>
      </c>
      <c r="E316" s="219">
        <v>17.2</v>
      </c>
      <c r="F316" s="219">
        <v>20</v>
      </c>
      <c r="G316" s="219">
        <v>17.84</v>
      </c>
      <c r="H316" s="219">
        <v>17.600000000000001</v>
      </c>
      <c r="I316" s="219">
        <v>16.600000000000001</v>
      </c>
      <c r="J316" s="219">
        <v>15.05</v>
      </c>
      <c r="K316" s="219">
        <v>15.949999999999998</v>
      </c>
      <c r="L316" s="219">
        <v>15.932078845566387</v>
      </c>
      <c r="M316" s="219">
        <v>16.8</v>
      </c>
      <c r="N316" s="219">
        <v>15.949999999999998</v>
      </c>
      <c r="O316" s="219">
        <v>15</v>
      </c>
      <c r="P316" s="222">
        <v>20</v>
      </c>
      <c r="Q316" s="219">
        <v>16.119999999999997</v>
      </c>
      <c r="R316" s="222">
        <v>20.53</v>
      </c>
      <c r="S316" s="219">
        <v>14.3</v>
      </c>
      <c r="T316" s="222">
        <v>40</v>
      </c>
      <c r="U316" s="216"/>
      <c r="V316" s="217"/>
      <c r="W316" s="217"/>
      <c r="X316" s="217"/>
      <c r="Y316" s="225"/>
    </row>
    <row r="317" spans="1:25">
      <c r="A317" s="143"/>
      <c r="B317" s="117">
        <v>1</v>
      </c>
      <c r="C317" s="105">
        <v>6</v>
      </c>
      <c r="D317" s="219">
        <v>16.8</v>
      </c>
      <c r="E317" s="219">
        <v>16.8</v>
      </c>
      <c r="F317" s="219">
        <v>20</v>
      </c>
      <c r="G317" s="219">
        <v>17.97</v>
      </c>
      <c r="H317" s="219">
        <v>16.2</v>
      </c>
      <c r="I317" s="219">
        <v>16.600000000000001</v>
      </c>
      <c r="J317" s="219">
        <v>14.6</v>
      </c>
      <c r="K317" s="219">
        <v>16.100000000000001</v>
      </c>
      <c r="L317" s="219">
        <v>15.827415609415507</v>
      </c>
      <c r="M317" s="219">
        <v>16.399999999999999</v>
      </c>
      <c r="N317" s="224">
        <v>15.15</v>
      </c>
      <c r="O317" s="219">
        <v>14.6</v>
      </c>
      <c r="P317" s="222">
        <v>20</v>
      </c>
      <c r="Q317" s="219">
        <v>16.779999999999998</v>
      </c>
      <c r="R317" s="224">
        <v>19.22</v>
      </c>
      <c r="S317" s="219">
        <v>14.8</v>
      </c>
      <c r="T317" s="222">
        <v>40</v>
      </c>
      <c r="U317" s="216"/>
      <c r="V317" s="217"/>
      <c r="W317" s="217"/>
      <c r="X317" s="217"/>
      <c r="Y317" s="225"/>
    </row>
    <row r="318" spans="1:25">
      <c r="A318" s="143"/>
      <c r="B318" s="118" t="s">
        <v>185</v>
      </c>
      <c r="C318" s="110"/>
      <c r="D318" s="226">
        <v>16.266666666666666</v>
      </c>
      <c r="E318" s="226">
        <v>17.016666666666666</v>
      </c>
      <c r="F318" s="226">
        <v>16.666666666666668</v>
      </c>
      <c r="G318" s="226">
        <v>17.496666666666666</v>
      </c>
      <c r="H318" s="226">
        <v>16.633333333333333</v>
      </c>
      <c r="I318" s="226">
        <v>16.75</v>
      </c>
      <c r="J318" s="226">
        <v>15.258333333333333</v>
      </c>
      <c r="K318" s="226">
        <v>16.083333333333332</v>
      </c>
      <c r="L318" s="226">
        <v>15.722527419194245</v>
      </c>
      <c r="M318" s="226">
        <v>17.216666666666665</v>
      </c>
      <c r="N318" s="226">
        <v>15.791666666666666</v>
      </c>
      <c r="O318" s="226">
        <v>14.899999999999999</v>
      </c>
      <c r="P318" s="226">
        <v>20</v>
      </c>
      <c r="Q318" s="226">
        <v>16.560000000000002</v>
      </c>
      <c r="R318" s="226">
        <v>20.353333333333335</v>
      </c>
      <c r="S318" s="226">
        <v>14.833333333333334</v>
      </c>
      <c r="T318" s="226">
        <v>40</v>
      </c>
      <c r="U318" s="216"/>
      <c r="V318" s="217"/>
      <c r="W318" s="217"/>
      <c r="X318" s="217"/>
      <c r="Y318" s="225"/>
    </row>
    <row r="319" spans="1:25">
      <c r="A319" s="143"/>
      <c r="B319" s="2" t="s">
        <v>186</v>
      </c>
      <c r="C319" s="137"/>
      <c r="D319" s="223">
        <v>16.2</v>
      </c>
      <c r="E319" s="223">
        <v>17.049999999999997</v>
      </c>
      <c r="F319" s="223">
        <v>20</v>
      </c>
      <c r="G319" s="223">
        <v>17.45</v>
      </c>
      <c r="H319" s="223">
        <v>16.549999999999997</v>
      </c>
      <c r="I319" s="223">
        <v>16.649999999999999</v>
      </c>
      <c r="J319" s="223">
        <v>15.19</v>
      </c>
      <c r="K319" s="223">
        <v>16.075000000000003</v>
      </c>
      <c r="L319" s="223">
        <v>15.712800154874778</v>
      </c>
      <c r="M319" s="223">
        <v>16.899999999999999</v>
      </c>
      <c r="N319" s="223">
        <v>15.924999999999999</v>
      </c>
      <c r="O319" s="223">
        <v>14.9</v>
      </c>
      <c r="P319" s="223">
        <v>20</v>
      </c>
      <c r="Q319" s="223">
        <v>16.64</v>
      </c>
      <c r="R319" s="223">
        <v>20.615000000000002</v>
      </c>
      <c r="S319" s="223">
        <v>14.65</v>
      </c>
      <c r="T319" s="223">
        <v>40</v>
      </c>
      <c r="U319" s="216"/>
      <c r="V319" s="217"/>
      <c r="W319" s="217"/>
      <c r="X319" s="217"/>
      <c r="Y319" s="225"/>
    </row>
    <row r="320" spans="1:25">
      <c r="A320" s="143"/>
      <c r="B320" s="2" t="s">
        <v>187</v>
      </c>
      <c r="C320" s="137"/>
      <c r="D320" s="109">
        <v>0.4676180777800053</v>
      </c>
      <c r="E320" s="109">
        <v>0.24832774042918915</v>
      </c>
      <c r="F320" s="109">
        <v>5.1639777949432206</v>
      </c>
      <c r="G320" s="109">
        <v>0.3702791739575243</v>
      </c>
      <c r="H320" s="109">
        <v>0.81649658092772603</v>
      </c>
      <c r="I320" s="109">
        <v>0.31622776601683722</v>
      </c>
      <c r="J320" s="109">
        <v>0.45097302210516682</v>
      </c>
      <c r="K320" s="109">
        <v>0.1602081978759729</v>
      </c>
      <c r="L320" s="109">
        <v>0.14635108082300227</v>
      </c>
      <c r="M320" s="109">
        <v>0.88637839925545781</v>
      </c>
      <c r="N320" s="109">
        <v>0.32158461820594947</v>
      </c>
      <c r="O320" s="109">
        <v>0.23664319132398456</v>
      </c>
      <c r="P320" s="109">
        <v>0</v>
      </c>
      <c r="Q320" s="109">
        <v>0.4158845993782414</v>
      </c>
      <c r="R320" s="109">
        <v>0.61206753440014039</v>
      </c>
      <c r="S320" s="109">
        <v>0.67724933862401571</v>
      </c>
      <c r="T320" s="109">
        <v>0</v>
      </c>
      <c r="U320" s="227"/>
      <c r="V320" s="228"/>
      <c r="W320" s="228"/>
      <c r="X320" s="228"/>
      <c r="Y320" s="136"/>
    </row>
    <row r="321" spans="1:25">
      <c r="A321" s="143"/>
      <c r="B321" s="2" t="s">
        <v>96</v>
      </c>
      <c r="C321" s="137"/>
      <c r="D321" s="111">
        <v>2.8747012978279016E-2</v>
      </c>
      <c r="E321" s="111">
        <v>1.4593207077131586E-2</v>
      </c>
      <c r="F321" s="111">
        <v>0.30983866769659324</v>
      </c>
      <c r="G321" s="111">
        <v>2.1162840957755249E-2</v>
      </c>
      <c r="H321" s="111">
        <v>4.9087970797258081E-2</v>
      </c>
      <c r="I321" s="111">
        <v>1.8879269612945504E-2</v>
      </c>
      <c r="J321" s="111">
        <v>2.9555850711425462E-2</v>
      </c>
      <c r="K321" s="111">
        <v>9.961131474153756E-3</v>
      </c>
      <c r="L321" s="111">
        <v>9.3083686179065064E-3</v>
      </c>
      <c r="M321" s="111">
        <v>5.1483740518226018E-2</v>
      </c>
      <c r="N321" s="111">
        <v>2.0364197458951946E-2</v>
      </c>
      <c r="O321" s="111">
        <v>1.5882093377448631E-2</v>
      </c>
      <c r="P321" s="111">
        <v>0</v>
      </c>
      <c r="Q321" s="111">
        <v>2.5113804310280274E-2</v>
      </c>
      <c r="R321" s="111">
        <v>3.0072102902070439E-2</v>
      </c>
      <c r="S321" s="111">
        <v>4.5657258783641505E-2</v>
      </c>
      <c r="T321" s="111">
        <v>0</v>
      </c>
      <c r="U321" s="166"/>
      <c r="V321" s="2"/>
      <c r="W321" s="2"/>
      <c r="X321" s="2"/>
      <c r="Y321" s="139"/>
    </row>
    <row r="322" spans="1:25">
      <c r="A322" s="143"/>
      <c r="B322" s="119" t="s">
        <v>188</v>
      </c>
      <c r="C322" s="137"/>
      <c r="D322" s="111">
        <v>-1.2677644291862133E-2</v>
      </c>
      <c r="E322" s="111">
        <v>3.2844390551238556E-2</v>
      </c>
      <c r="F322" s="111">
        <v>1.1600774291125049E-2</v>
      </c>
      <c r="G322" s="111">
        <v>6.1978492850822908E-2</v>
      </c>
      <c r="H322" s="111">
        <v>9.5775727425426727E-3</v>
      </c>
      <c r="I322" s="111">
        <v>1.6658778162580656E-2</v>
      </c>
      <c r="J322" s="111">
        <v>-7.3879491136475184E-2</v>
      </c>
      <c r="K322" s="111">
        <v>-2.3805252809064537E-2</v>
      </c>
      <c r="L322" s="111">
        <v>-4.5704745335779617E-2</v>
      </c>
      <c r="M322" s="111">
        <v>4.4983599842731925E-2</v>
      </c>
      <c r="N322" s="111">
        <v>-4.1508266359159163E-2</v>
      </c>
      <c r="O322" s="111">
        <v>-9.5628907783734451E-2</v>
      </c>
      <c r="P322" s="111">
        <v>0.21392092914935001</v>
      </c>
      <c r="Q322" s="111">
        <v>5.1265293356619335E-3</v>
      </c>
      <c r="R322" s="111">
        <v>0.23536686556432196</v>
      </c>
      <c r="S322" s="111">
        <v>-9.967531088089876E-2</v>
      </c>
      <c r="T322" s="111">
        <v>1.4278418582987</v>
      </c>
      <c r="U322" s="166"/>
      <c r="V322" s="2"/>
      <c r="W322" s="2"/>
      <c r="X322" s="2"/>
      <c r="Y322" s="139"/>
    </row>
    <row r="323" spans="1:25">
      <c r="B323" s="149"/>
      <c r="C323" s="118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</row>
    <row r="324" spans="1:25">
      <c r="B324" s="153" t="s">
        <v>348</v>
      </c>
      <c r="Y324" s="135" t="s">
        <v>67</v>
      </c>
    </row>
    <row r="325" spans="1:25">
      <c r="A325" s="126" t="s">
        <v>5</v>
      </c>
      <c r="B325" s="116" t="s">
        <v>141</v>
      </c>
      <c r="C325" s="113" t="s">
        <v>142</v>
      </c>
      <c r="D325" s="114" t="s">
        <v>165</v>
      </c>
      <c r="E325" s="115" t="s">
        <v>165</v>
      </c>
      <c r="F325" s="115" t="s">
        <v>165</v>
      </c>
      <c r="G325" s="115" t="s">
        <v>165</v>
      </c>
      <c r="H325" s="115" t="s">
        <v>165</v>
      </c>
      <c r="I325" s="16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5">
        <v>1</v>
      </c>
    </row>
    <row r="326" spans="1:25">
      <c r="A326" s="143"/>
      <c r="B326" s="117" t="s">
        <v>166</v>
      </c>
      <c r="C326" s="105" t="s">
        <v>166</v>
      </c>
      <c r="D326" s="164" t="s">
        <v>167</v>
      </c>
      <c r="E326" s="165" t="s">
        <v>172</v>
      </c>
      <c r="F326" s="165" t="s">
        <v>177</v>
      </c>
      <c r="G326" s="165" t="s">
        <v>189</v>
      </c>
      <c r="H326" s="165" t="s">
        <v>190</v>
      </c>
      <c r="I326" s="16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5" t="s">
        <v>3</v>
      </c>
    </row>
    <row r="327" spans="1:25">
      <c r="A327" s="143"/>
      <c r="B327" s="117"/>
      <c r="C327" s="105"/>
      <c r="D327" s="106" t="s">
        <v>183</v>
      </c>
      <c r="E327" s="107" t="s">
        <v>183</v>
      </c>
      <c r="F327" s="107" t="s">
        <v>183</v>
      </c>
      <c r="G327" s="107" t="s">
        <v>183</v>
      </c>
      <c r="H327" s="107" t="s">
        <v>183</v>
      </c>
      <c r="I327" s="16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5">
        <v>2</v>
      </c>
    </row>
    <row r="328" spans="1:25">
      <c r="A328" s="143"/>
      <c r="B328" s="117"/>
      <c r="C328" s="105"/>
      <c r="D328" s="132"/>
      <c r="E328" s="132"/>
      <c r="F328" s="132"/>
      <c r="G328" s="132"/>
      <c r="H328" s="132"/>
      <c r="I328" s="16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5">
        <v>2</v>
      </c>
    </row>
    <row r="329" spans="1:25">
      <c r="A329" s="143"/>
      <c r="B329" s="116">
        <v>1</v>
      </c>
      <c r="C329" s="112">
        <v>1</v>
      </c>
      <c r="D329" s="120">
        <v>1.8</v>
      </c>
      <c r="E329" s="120">
        <v>2.1</v>
      </c>
      <c r="F329" s="121">
        <v>2.5</v>
      </c>
      <c r="G329" s="120">
        <v>2.1459999999999999</v>
      </c>
      <c r="H329" s="121">
        <v>1.72</v>
      </c>
      <c r="I329" s="16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5">
        <v>1</v>
      </c>
    </row>
    <row r="330" spans="1:25">
      <c r="A330" s="143"/>
      <c r="B330" s="117">
        <v>1</v>
      </c>
      <c r="C330" s="105">
        <v>2</v>
      </c>
      <c r="D330" s="107">
        <v>1.8</v>
      </c>
      <c r="E330" s="107">
        <v>2</v>
      </c>
      <c r="F330" s="123">
        <v>2.2999999999999998</v>
      </c>
      <c r="G330" s="107">
        <v>2.2279999999999998</v>
      </c>
      <c r="H330" s="163">
        <v>1.91</v>
      </c>
      <c r="I330" s="16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5">
        <v>14</v>
      </c>
    </row>
    <row r="331" spans="1:25">
      <c r="A331" s="143"/>
      <c r="B331" s="117">
        <v>1</v>
      </c>
      <c r="C331" s="105">
        <v>3</v>
      </c>
      <c r="D331" s="107">
        <v>1.6</v>
      </c>
      <c r="E331" s="107">
        <v>2</v>
      </c>
      <c r="F331" s="123">
        <v>2.5</v>
      </c>
      <c r="G331" s="107">
        <v>2.226</v>
      </c>
      <c r="H331" s="123">
        <v>1.76</v>
      </c>
      <c r="I331" s="16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5">
        <v>16</v>
      </c>
    </row>
    <row r="332" spans="1:25">
      <c r="A332" s="143"/>
      <c r="B332" s="117">
        <v>1</v>
      </c>
      <c r="C332" s="105">
        <v>4</v>
      </c>
      <c r="D332" s="107">
        <v>1.6</v>
      </c>
      <c r="E332" s="107">
        <v>1.9</v>
      </c>
      <c r="F332" s="123">
        <v>2.2000000000000002</v>
      </c>
      <c r="G332" s="107">
        <v>2.222</v>
      </c>
      <c r="H332" s="123">
        <v>1.77</v>
      </c>
      <c r="I332" s="16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5">
        <v>1.9936666666666667</v>
      </c>
    </row>
    <row r="333" spans="1:25">
      <c r="A333" s="143"/>
      <c r="B333" s="117">
        <v>1</v>
      </c>
      <c r="C333" s="105">
        <v>5</v>
      </c>
      <c r="D333" s="107">
        <v>1.8</v>
      </c>
      <c r="E333" s="107">
        <v>2</v>
      </c>
      <c r="F333" s="107">
        <v>2.2000000000000002</v>
      </c>
      <c r="G333" s="107">
        <v>2.2559999999999998</v>
      </c>
      <c r="H333" s="107">
        <v>1.67</v>
      </c>
      <c r="I333" s="16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6"/>
    </row>
    <row r="334" spans="1:25">
      <c r="A334" s="143"/>
      <c r="B334" s="117">
        <v>1</v>
      </c>
      <c r="C334" s="105">
        <v>6</v>
      </c>
      <c r="D334" s="107">
        <v>1.6</v>
      </c>
      <c r="E334" s="107">
        <v>2</v>
      </c>
      <c r="F334" s="107">
        <v>2.2000000000000002</v>
      </c>
      <c r="G334" s="107">
        <v>2.2640000000000002</v>
      </c>
      <c r="H334" s="107">
        <v>1.72</v>
      </c>
      <c r="I334" s="16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6"/>
    </row>
    <row r="335" spans="1:25">
      <c r="A335" s="143"/>
      <c r="B335" s="118" t="s">
        <v>185</v>
      </c>
      <c r="C335" s="110"/>
      <c r="D335" s="124">
        <v>1.7000000000000002</v>
      </c>
      <c r="E335" s="124">
        <v>2</v>
      </c>
      <c r="F335" s="124">
        <v>2.3166666666666664</v>
      </c>
      <c r="G335" s="124">
        <v>2.2236666666666665</v>
      </c>
      <c r="H335" s="124">
        <v>1.7583333333333335</v>
      </c>
      <c r="I335" s="16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6"/>
    </row>
    <row r="336" spans="1:25">
      <c r="A336" s="143"/>
      <c r="B336" s="2" t="s">
        <v>186</v>
      </c>
      <c r="C336" s="137"/>
      <c r="D336" s="109">
        <v>1.7000000000000002</v>
      </c>
      <c r="E336" s="109">
        <v>2</v>
      </c>
      <c r="F336" s="109">
        <v>2.25</v>
      </c>
      <c r="G336" s="109">
        <v>2.2269999999999999</v>
      </c>
      <c r="H336" s="109">
        <v>1.74</v>
      </c>
      <c r="I336" s="16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6"/>
    </row>
    <row r="337" spans="1:25">
      <c r="A337" s="143"/>
      <c r="B337" s="2" t="s">
        <v>187</v>
      </c>
      <c r="C337" s="137"/>
      <c r="D337" s="109">
        <v>0.1095445115010332</v>
      </c>
      <c r="E337" s="109">
        <v>6.3245553203367638E-2</v>
      </c>
      <c r="F337" s="109">
        <v>0.14719601443879737</v>
      </c>
      <c r="G337" s="109">
        <v>4.1788355634873577E-2</v>
      </c>
      <c r="H337" s="109">
        <v>8.2320511822185999E-2</v>
      </c>
      <c r="I337" s="227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136"/>
    </row>
    <row r="338" spans="1:25">
      <c r="A338" s="143"/>
      <c r="B338" s="2" t="s">
        <v>96</v>
      </c>
      <c r="C338" s="137"/>
      <c r="D338" s="111">
        <v>6.4437947941784229E-2</v>
      </c>
      <c r="E338" s="111">
        <v>3.1622776601683819E-2</v>
      </c>
      <c r="F338" s="111">
        <v>6.3537847959193122E-2</v>
      </c>
      <c r="G338" s="111">
        <v>1.8792544881520122E-2</v>
      </c>
      <c r="H338" s="111">
        <v>4.6817352695082082E-2</v>
      </c>
      <c r="I338" s="16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9"/>
    </row>
    <row r="339" spans="1:25">
      <c r="A339" s="143"/>
      <c r="B339" s="119" t="s">
        <v>188</v>
      </c>
      <c r="C339" s="137"/>
      <c r="D339" s="111">
        <v>-0.14729978264504251</v>
      </c>
      <c r="E339" s="111">
        <v>3.1767262999498058E-3</v>
      </c>
      <c r="F339" s="111">
        <v>0.16201304129744187</v>
      </c>
      <c r="G339" s="111">
        <v>0.11536532352449402</v>
      </c>
      <c r="H339" s="111">
        <v>-0.11804046146129399</v>
      </c>
      <c r="I339" s="16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9"/>
    </row>
    <row r="340" spans="1:25">
      <c r="B340" s="149"/>
      <c r="C340" s="118"/>
      <c r="D340" s="134"/>
      <c r="E340" s="134"/>
      <c r="F340" s="134"/>
      <c r="G340" s="134"/>
      <c r="H340" s="134"/>
    </row>
    <row r="341" spans="1:25">
      <c r="B341" s="153" t="s">
        <v>349</v>
      </c>
      <c r="Y341" s="135" t="s">
        <v>199</v>
      </c>
    </row>
    <row r="342" spans="1:25">
      <c r="A342" s="126" t="s">
        <v>87</v>
      </c>
      <c r="B342" s="116" t="s">
        <v>141</v>
      </c>
      <c r="C342" s="113" t="s">
        <v>142</v>
      </c>
      <c r="D342" s="114" t="s">
        <v>165</v>
      </c>
      <c r="E342" s="115" t="s">
        <v>165</v>
      </c>
      <c r="F342" s="115" t="s">
        <v>165</v>
      </c>
      <c r="G342" s="115" t="s">
        <v>165</v>
      </c>
      <c r="H342" s="115" t="s">
        <v>165</v>
      </c>
      <c r="I342" s="115" t="s">
        <v>165</v>
      </c>
      <c r="J342" s="115" t="s">
        <v>165</v>
      </c>
      <c r="K342" s="115" t="s">
        <v>165</v>
      </c>
      <c r="L342" s="115" t="s">
        <v>165</v>
      </c>
      <c r="M342" s="115" t="s">
        <v>165</v>
      </c>
      <c r="N342" s="115" t="s">
        <v>165</v>
      </c>
      <c r="O342" s="166"/>
      <c r="P342" s="2"/>
      <c r="Q342" s="2"/>
      <c r="R342" s="2"/>
      <c r="S342" s="2"/>
      <c r="T342" s="2"/>
      <c r="U342" s="2"/>
      <c r="V342" s="2"/>
      <c r="W342" s="2"/>
      <c r="X342" s="2"/>
      <c r="Y342" s="135">
        <v>1</v>
      </c>
    </row>
    <row r="343" spans="1:25">
      <c r="A343" s="143"/>
      <c r="B343" s="117" t="s">
        <v>166</v>
      </c>
      <c r="C343" s="105" t="s">
        <v>166</v>
      </c>
      <c r="D343" s="164" t="s">
        <v>167</v>
      </c>
      <c r="E343" s="165" t="s">
        <v>168</v>
      </c>
      <c r="F343" s="165" t="s">
        <v>191</v>
      </c>
      <c r="G343" s="165" t="s">
        <v>172</v>
      </c>
      <c r="H343" s="165" t="s">
        <v>173</v>
      </c>
      <c r="I343" s="165" t="s">
        <v>175</v>
      </c>
      <c r="J343" s="165" t="s">
        <v>176</v>
      </c>
      <c r="K343" s="165" t="s">
        <v>178</v>
      </c>
      <c r="L343" s="165" t="s">
        <v>189</v>
      </c>
      <c r="M343" s="165" t="s">
        <v>181</v>
      </c>
      <c r="N343" s="165" t="s">
        <v>190</v>
      </c>
      <c r="O343" s="166"/>
      <c r="P343" s="2"/>
      <c r="Q343" s="2"/>
      <c r="R343" s="2"/>
      <c r="S343" s="2"/>
      <c r="T343" s="2"/>
      <c r="U343" s="2"/>
      <c r="V343" s="2"/>
      <c r="W343" s="2"/>
      <c r="X343" s="2"/>
      <c r="Y343" s="135" t="s">
        <v>3</v>
      </c>
    </row>
    <row r="344" spans="1:25">
      <c r="A344" s="143"/>
      <c r="B344" s="117"/>
      <c r="C344" s="105"/>
      <c r="D344" s="106" t="s">
        <v>183</v>
      </c>
      <c r="E344" s="107" t="s">
        <v>183</v>
      </c>
      <c r="F344" s="107" t="s">
        <v>183</v>
      </c>
      <c r="G344" s="107" t="s">
        <v>183</v>
      </c>
      <c r="H344" s="107" t="s">
        <v>183</v>
      </c>
      <c r="I344" s="107" t="s">
        <v>183</v>
      </c>
      <c r="J344" s="107" t="s">
        <v>184</v>
      </c>
      <c r="K344" s="107" t="s">
        <v>183</v>
      </c>
      <c r="L344" s="107" t="s">
        <v>183</v>
      </c>
      <c r="M344" s="107" t="s">
        <v>183</v>
      </c>
      <c r="N344" s="107" t="s">
        <v>183</v>
      </c>
      <c r="O344" s="166"/>
      <c r="P344" s="2"/>
      <c r="Q344" s="2"/>
      <c r="R344" s="2"/>
      <c r="S344" s="2"/>
      <c r="T344" s="2"/>
      <c r="U344" s="2"/>
      <c r="V344" s="2"/>
      <c r="W344" s="2"/>
      <c r="X344" s="2"/>
      <c r="Y344" s="135">
        <v>2</v>
      </c>
    </row>
    <row r="345" spans="1:25">
      <c r="A345" s="143"/>
      <c r="B345" s="117"/>
      <c r="C345" s="105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66"/>
      <c r="P345" s="2"/>
      <c r="Q345" s="2"/>
      <c r="R345" s="2"/>
      <c r="S345" s="2"/>
      <c r="T345" s="2"/>
      <c r="U345" s="2"/>
      <c r="V345" s="2"/>
      <c r="W345" s="2"/>
      <c r="X345" s="2"/>
      <c r="Y345" s="135">
        <v>2</v>
      </c>
    </row>
    <row r="346" spans="1:25">
      <c r="A346" s="143"/>
      <c r="B346" s="116">
        <v>1</v>
      </c>
      <c r="C346" s="112">
        <v>1</v>
      </c>
      <c r="D346" s="154" t="s">
        <v>195</v>
      </c>
      <c r="E346" s="120">
        <v>1.6</v>
      </c>
      <c r="F346" s="121">
        <v>1.8440000000000001</v>
      </c>
      <c r="G346" s="120">
        <v>0.8</v>
      </c>
      <c r="H346" s="121">
        <v>0.39</v>
      </c>
      <c r="I346" s="120">
        <v>0.32</v>
      </c>
      <c r="J346" s="121">
        <v>2.0718422601085056</v>
      </c>
      <c r="K346" s="120">
        <v>0.75</v>
      </c>
      <c r="L346" s="154">
        <v>12.48</v>
      </c>
      <c r="M346" s="154">
        <v>6.91</v>
      </c>
      <c r="N346" s="120">
        <v>0.2</v>
      </c>
      <c r="O346" s="166"/>
      <c r="P346" s="2"/>
      <c r="Q346" s="2"/>
      <c r="R346" s="2"/>
      <c r="S346" s="2"/>
      <c r="T346" s="2"/>
      <c r="U346" s="2"/>
      <c r="V346" s="2"/>
      <c r="W346" s="2"/>
      <c r="X346" s="2"/>
      <c r="Y346" s="135">
        <v>1</v>
      </c>
    </row>
    <row r="347" spans="1:25">
      <c r="A347" s="143"/>
      <c r="B347" s="117">
        <v>1</v>
      </c>
      <c r="C347" s="105">
        <v>2</v>
      </c>
      <c r="D347" s="156" t="s">
        <v>195</v>
      </c>
      <c r="E347" s="158">
        <v>1.4</v>
      </c>
      <c r="F347" s="123">
        <v>1.8540000000000001</v>
      </c>
      <c r="G347" s="107">
        <v>0.8</v>
      </c>
      <c r="H347" s="123">
        <v>0.35</v>
      </c>
      <c r="I347" s="107">
        <v>0.32</v>
      </c>
      <c r="J347" s="163">
        <v>1.8798781550663679</v>
      </c>
      <c r="K347" s="107">
        <v>1.1000000000000001</v>
      </c>
      <c r="L347" s="156">
        <v>12.48</v>
      </c>
      <c r="M347" s="156">
        <v>7.94</v>
      </c>
      <c r="N347" s="107">
        <v>0.1</v>
      </c>
      <c r="O347" s="166"/>
      <c r="P347" s="2"/>
      <c r="Q347" s="2"/>
      <c r="R347" s="2"/>
      <c r="S347" s="2"/>
      <c r="T347" s="2"/>
      <c r="U347" s="2"/>
      <c r="V347" s="2"/>
      <c r="W347" s="2"/>
      <c r="X347" s="2"/>
      <c r="Y347" s="135">
        <v>4</v>
      </c>
    </row>
    <row r="348" spans="1:25">
      <c r="A348" s="143"/>
      <c r="B348" s="117">
        <v>1</v>
      </c>
      <c r="C348" s="105">
        <v>3</v>
      </c>
      <c r="D348" s="156" t="s">
        <v>195</v>
      </c>
      <c r="E348" s="107">
        <v>1.8</v>
      </c>
      <c r="F348" s="123">
        <v>1.9319999999999999</v>
      </c>
      <c r="G348" s="107">
        <v>0.8</v>
      </c>
      <c r="H348" s="123">
        <v>0.57999999999999996</v>
      </c>
      <c r="I348" s="107">
        <v>0.31</v>
      </c>
      <c r="J348" s="123">
        <v>2.1236005743644286</v>
      </c>
      <c r="K348" s="123">
        <v>1.18</v>
      </c>
      <c r="L348" s="157">
        <v>12.3</v>
      </c>
      <c r="M348" s="157">
        <v>7.07</v>
      </c>
      <c r="N348" s="109">
        <v>0.1</v>
      </c>
      <c r="O348" s="166"/>
      <c r="P348" s="2"/>
      <c r="Q348" s="2"/>
      <c r="R348" s="2"/>
      <c r="S348" s="2"/>
      <c r="T348" s="2"/>
      <c r="U348" s="2"/>
      <c r="V348" s="2"/>
      <c r="W348" s="2"/>
      <c r="X348" s="2"/>
      <c r="Y348" s="135">
        <v>16</v>
      </c>
    </row>
    <row r="349" spans="1:25">
      <c r="A349" s="143"/>
      <c r="B349" s="117">
        <v>1</v>
      </c>
      <c r="C349" s="105">
        <v>4</v>
      </c>
      <c r="D349" s="156" t="s">
        <v>195</v>
      </c>
      <c r="E349" s="107">
        <v>1.9</v>
      </c>
      <c r="F349" s="123">
        <v>1.9479999999999997</v>
      </c>
      <c r="G349" s="107">
        <v>0.9</v>
      </c>
      <c r="H349" s="123">
        <v>0.47</v>
      </c>
      <c r="I349" s="107">
        <v>0.32</v>
      </c>
      <c r="J349" s="123">
        <v>2.0238326316727369</v>
      </c>
      <c r="K349" s="123">
        <v>0.76</v>
      </c>
      <c r="L349" s="157">
        <v>12.4</v>
      </c>
      <c r="M349" s="157">
        <v>9.36</v>
      </c>
      <c r="N349" s="157" t="s">
        <v>134</v>
      </c>
      <c r="O349" s="166"/>
      <c r="P349" s="2"/>
      <c r="Q349" s="2"/>
      <c r="R349" s="2"/>
      <c r="S349" s="2"/>
      <c r="T349" s="2"/>
      <c r="U349" s="2"/>
      <c r="V349" s="2"/>
      <c r="W349" s="2"/>
      <c r="X349" s="2"/>
      <c r="Y349" s="135">
        <v>1.055851908913652</v>
      </c>
    </row>
    <row r="350" spans="1:25">
      <c r="A350" s="143"/>
      <c r="B350" s="117">
        <v>1</v>
      </c>
      <c r="C350" s="105">
        <v>5</v>
      </c>
      <c r="D350" s="156" t="s">
        <v>195</v>
      </c>
      <c r="E350" s="107">
        <v>1.9</v>
      </c>
      <c r="F350" s="107">
        <v>1.7030000000000001</v>
      </c>
      <c r="G350" s="107">
        <v>0.9</v>
      </c>
      <c r="H350" s="107">
        <v>0.6</v>
      </c>
      <c r="I350" s="107">
        <v>0.3</v>
      </c>
      <c r="J350" s="107">
        <v>2.0715194559683199</v>
      </c>
      <c r="K350" s="107">
        <v>1</v>
      </c>
      <c r="L350" s="156">
        <v>12.56</v>
      </c>
      <c r="M350" s="156">
        <v>6.61</v>
      </c>
      <c r="N350" s="156" t="s">
        <v>134</v>
      </c>
      <c r="O350" s="166"/>
      <c r="P350" s="2"/>
      <c r="Q350" s="2"/>
      <c r="R350" s="2"/>
      <c r="S350" s="2"/>
      <c r="T350" s="2"/>
      <c r="U350" s="2"/>
      <c r="V350" s="2"/>
      <c r="W350" s="2"/>
      <c r="X350" s="2"/>
      <c r="Y350" s="136"/>
    </row>
    <row r="351" spans="1:25">
      <c r="A351" s="143"/>
      <c r="B351" s="117">
        <v>1</v>
      </c>
      <c r="C351" s="105">
        <v>6</v>
      </c>
      <c r="D351" s="156" t="s">
        <v>195</v>
      </c>
      <c r="E351" s="107">
        <v>1.9</v>
      </c>
      <c r="F351" s="107">
        <v>1.788</v>
      </c>
      <c r="G351" s="107">
        <v>0.8</v>
      </c>
      <c r="H351" s="107">
        <v>0.43</v>
      </c>
      <c r="I351" s="107">
        <v>0.31</v>
      </c>
      <c r="J351" s="107">
        <v>2.0357814344320917</v>
      </c>
      <c r="K351" s="107">
        <v>1.01</v>
      </c>
      <c r="L351" s="156">
        <v>12.1</v>
      </c>
      <c r="M351" s="156">
        <v>8.3000000000000007</v>
      </c>
      <c r="N351" s="156" t="s">
        <v>134</v>
      </c>
      <c r="O351" s="166"/>
      <c r="P351" s="2"/>
      <c r="Q351" s="2"/>
      <c r="R351" s="2"/>
      <c r="S351" s="2"/>
      <c r="T351" s="2"/>
      <c r="U351" s="2"/>
      <c r="V351" s="2"/>
      <c r="W351" s="2"/>
      <c r="X351" s="2"/>
      <c r="Y351" s="136"/>
    </row>
    <row r="352" spans="1:25">
      <c r="A352" s="143"/>
      <c r="B352" s="118" t="s">
        <v>185</v>
      </c>
      <c r="C352" s="110"/>
      <c r="D352" s="124" t="s">
        <v>543</v>
      </c>
      <c r="E352" s="124">
        <v>1.75</v>
      </c>
      <c r="F352" s="124">
        <v>1.8448333333333335</v>
      </c>
      <c r="G352" s="124">
        <v>0.83333333333333337</v>
      </c>
      <c r="H352" s="124">
        <v>0.47</v>
      </c>
      <c r="I352" s="124">
        <v>0.31333333333333335</v>
      </c>
      <c r="J352" s="124">
        <v>2.034409085268742</v>
      </c>
      <c r="K352" s="124">
        <v>0.96666666666666667</v>
      </c>
      <c r="L352" s="124">
        <v>12.386666666666668</v>
      </c>
      <c r="M352" s="124">
        <v>7.6983333333333333</v>
      </c>
      <c r="N352" s="124">
        <v>0.13333333333333333</v>
      </c>
      <c r="O352" s="166"/>
      <c r="P352" s="2"/>
      <c r="Q352" s="2"/>
      <c r="R352" s="2"/>
      <c r="S352" s="2"/>
      <c r="T352" s="2"/>
      <c r="U352" s="2"/>
      <c r="V352" s="2"/>
      <c r="W352" s="2"/>
      <c r="X352" s="2"/>
      <c r="Y352" s="136"/>
    </row>
    <row r="353" spans="1:25">
      <c r="A353" s="143"/>
      <c r="B353" s="2" t="s">
        <v>186</v>
      </c>
      <c r="C353" s="137"/>
      <c r="D353" s="109" t="s">
        <v>543</v>
      </c>
      <c r="E353" s="109">
        <v>1.85</v>
      </c>
      <c r="F353" s="109">
        <v>1.8490000000000002</v>
      </c>
      <c r="G353" s="109">
        <v>0.8</v>
      </c>
      <c r="H353" s="109">
        <v>0.44999999999999996</v>
      </c>
      <c r="I353" s="109">
        <v>0.315</v>
      </c>
      <c r="J353" s="109">
        <v>2.0536504452002058</v>
      </c>
      <c r="K353" s="109">
        <v>1.0049999999999999</v>
      </c>
      <c r="L353" s="109">
        <v>12.440000000000001</v>
      </c>
      <c r="M353" s="109">
        <v>7.5050000000000008</v>
      </c>
      <c r="N353" s="109">
        <v>0.1</v>
      </c>
      <c r="O353" s="166"/>
      <c r="P353" s="2"/>
      <c r="Q353" s="2"/>
      <c r="R353" s="2"/>
      <c r="S353" s="2"/>
      <c r="T353" s="2"/>
      <c r="U353" s="2"/>
      <c r="V353" s="2"/>
      <c r="W353" s="2"/>
      <c r="X353" s="2"/>
      <c r="Y353" s="136"/>
    </row>
    <row r="354" spans="1:25">
      <c r="A354" s="143"/>
      <c r="B354" s="2" t="s">
        <v>187</v>
      </c>
      <c r="C354" s="137"/>
      <c r="D354" s="109" t="s">
        <v>543</v>
      </c>
      <c r="E354" s="109">
        <v>0.20736441353327714</v>
      </c>
      <c r="F354" s="109">
        <v>9.1293847912477924E-2</v>
      </c>
      <c r="G354" s="109">
        <v>5.1639777949432218E-2</v>
      </c>
      <c r="H354" s="109">
        <v>0.10139033484509272</v>
      </c>
      <c r="I354" s="109">
        <v>8.1649658092772665E-3</v>
      </c>
      <c r="J354" s="109">
        <v>8.33391828868702E-2</v>
      </c>
      <c r="K354" s="109">
        <v>0.17659747072556475</v>
      </c>
      <c r="L354" s="109">
        <v>0.16573070526208097</v>
      </c>
      <c r="M354" s="109">
        <v>1.0375242969042568</v>
      </c>
      <c r="N354" s="109">
        <v>5.7735026918962581E-2</v>
      </c>
      <c r="O354" s="227"/>
      <c r="P354" s="228"/>
      <c r="Q354" s="228"/>
      <c r="R354" s="228"/>
      <c r="S354" s="228"/>
      <c r="T354" s="228"/>
      <c r="U354" s="228"/>
      <c r="V354" s="228"/>
      <c r="W354" s="228"/>
      <c r="X354" s="228"/>
      <c r="Y354" s="136"/>
    </row>
    <row r="355" spans="1:25">
      <c r="A355" s="143"/>
      <c r="B355" s="2" t="s">
        <v>96</v>
      </c>
      <c r="C355" s="137"/>
      <c r="D355" s="111" t="s">
        <v>543</v>
      </c>
      <c r="E355" s="111">
        <v>0.11849395059044408</v>
      </c>
      <c r="F355" s="111">
        <v>4.9486230687041964E-2</v>
      </c>
      <c r="G355" s="111">
        <v>6.1967733539318656E-2</v>
      </c>
      <c r="H355" s="111">
        <v>0.21572411669168665</v>
      </c>
      <c r="I355" s="111">
        <v>2.6058401518969997E-2</v>
      </c>
      <c r="J355" s="111">
        <v>4.0964810612739294E-2</v>
      </c>
      <c r="K355" s="111">
        <v>0.1826870386816187</v>
      </c>
      <c r="L355" s="111">
        <v>1.3379766302105566E-2</v>
      </c>
      <c r="M355" s="111">
        <v>0.13477258673794201</v>
      </c>
      <c r="N355" s="111">
        <v>0.43301270189221935</v>
      </c>
      <c r="O355" s="166"/>
      <c r="P355" s="2"/>
      <c r="Q355" s="2"/>
      <c r="R355" s="2"/>
      <c r="S355" s="2"/>
      <c r="T355" s="2"/>
      <c r="U355" s="2"/>
      <c r="V355" s="2"/>
      <c r="W355" s="2"/>
      <c r="X355" s="2"/>
      <c r="Y355" s="139"/>
    </row>
    <row r="356" spans="1:25">
      <c r="A356" s="143"/>
      <c r="B356" s="119" t="s">
        <v>188</v>
      </c>
      <c r="C356" s="137"/>
      <c r="D356" s="111" t="s">
        <v>543</v>
      </c>
      <c r="E356" s="111">
        <v>0.65742940390243287</v>
      </c>
      <c r="F356" s="111">
        <v>0.74724629255200292</v>
      </c>
      <c r="G356" s="111">
        <v>-0.21074790290360335</v>
      </c>
      <c r="H356" s="111">
        <v>-0.55486181723763228</v>
      </c>
      <c r="I356" s="111">
        <v>-0.70324121149175489</v>
      </c>
      <c r="J356" s="111">
        <v>0.92679396428037975</v>
      </c>
      <c r="K356" s="111">
        <v>-8.4467567368179952E-2</v>
      </c>
      <c r="L356" s="111">
        <v>10.731443171240841</v>
      </c>
      <c r="M356" s="111">
        <v>6.2911108729765113</v>
      </c>
      <c r="N356" s="111">
        <v>-0.87371966446457661</v>
      </c>
      <c r="O356" s="166"/>
      <c r="P356" s="2"/>
      <c r="Q356" s="2"/>
      <c r="R356" s="2"/>
      <c r="S356" s="2"/>
      <c r="T356" s="2"/>
      <c r="U356" s="2"/>
      <c r="V356" s="2"/>
      <c r="W356" s="2"/>
      <c r="X356" s="2"/>
      <c r="Y356" s="139"/>
    </row>
    <row r="357" spans="1:25">
      <c r="B357" s="149"/>
      <c r="C357" s="118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</row>
    <row r="358" spans="1:25">
      <c r="B358" s="153" t="s">
        <v>350</v>
      </c>
      <c r="Y358" s="135" t="s">
        <v>67</v>
      </c>
    </row>
    <row r="359" spans="1:25">
      <c r="A359" s="126" t="s">
        <v>8</v>
      </c>
      <c r="B359" s="116" t="s">
        <v>141</v>
      </c>
      <c r="C359" s="113" t="s">
        <v>142</v>
      </c>
      <c r="D359" s="114" t="s">
        <v>165</v>
      </c>
      <c r="E359" s="115" t="s">
        <v>165</v>
      </c>
      <c r="F359" s="115" t="s">
        <v>165</v>
      </c>
      <c r="G359" s="115" t="s">
        <v>165</v>
      </c>
      <c r="H359" s="115" t="s">
        <v>165</v>
      </c>
      <c r="I359" s="115" t="s">
        <v>165</v>
      </c>
      <c r="J359" s="115" t="s">
        <v>165</v>
      </c>
      <c r="K359" s="115" t="s">
        <v>165</v>
      </c>
      <c r="L359" s="115" t="s">
        <v>165</v>
      </c>
      <c r="M359" s="115" t="s">
        <v>165</v>
      </c>
      <c r="N359" s="115" t="s">
        <v>165</v>
      </c>
      <c r="O359" s="115" t="s">
        <v>165</v>
      </c>
      <c r="P359" s="115" t="s">
        <v>165</v>
      </c>
      <c r="Q359" s="166"/>
      <c r="R359" s="2"/>
      <c r="S359" s="2"/>
      <c r="T359" s="2"/>
      <c r="U359" s="2"/>
      <c r="V359" s="2"/>
      <c r="W359" s="2"/>
      <c r="X359" s="2"/>
      <c r="Y359" s="135">
        <v>1</v>
      </c>
    </row>
    <row r="360" spans="1:25">
      <c r="A360" s="143"/>
      <c r="B360" s="117" t="s">
        <v>166</v>
      </c>
      <c r="C360" s="105" t="s">
        <v>166</v>
      </c>
      <c r="D360" s="164" t="s">
        <v>167</v>
      </c>
      <c r="E360" s="165" t="s">
        <v>168</v>
      </c>
      <c r="F360" s="165" t="s">
        <v>170</v>
      </c>
      <c r="G360" s="165" t="s">
        <v>172</v>
      </c>
      <c r="H360" s="165" t="s">
        <v>173</v>
      </c>
      <c r="I360" s="165" t="s">
        <v>174</v>
      </c>
      <c r="J360" s="165" t="s">
        <v>175</v>
      </c>
      <c r="K360" s="165" t="s">
        <v>177</v>
      </c>
      <c r="L360" s="165" t="s">
        <v>178</v>
      </c>
      <c r="M360" s="165" t="s">
        <v>179</v>
      </c>
      <c r="N360" s="165" t="s">
        <v>189</v>
      </c>
      <c r="O360" s="165" t="s">
        <v>181</v>
      </c>
      <c r="P360" s="165" t="s">
        <v>190</v>
      </c>
      <c r="Q360" s="166"/>
      <c r="R360" s="2"/>
      <c r="S360" s="2"/>
      <c r="T360" s="2"/>
      <c r="U360" s="2"/>
      <c r="V360" s="2"/>
      <c r="W360" s="2"/>
      <c r="X360" s="2"/>
      <c r="Y360" s="135" t="s">
        <v>3</v>
      </c>
    </row>
    <row r="361" spans="1:25">
      <c r="A361" s="143"/>
      <c r="B361" s="117"/>
      <c r="C361" s="105"/>
      <c r="D361" s="106" t="s">
        <v>183</v>
      </c>
      <c r="E361" s="107" t="s">
        <v>183</v>
      </c>
      <c r="F361" s="107" t="s">
        <v>183</v>
      </c>
      <c r="G361" s="107" t="s">
        <v>183</v>
      </c>
      <c r="H361" s="107" t="s">
        <v>183</v>
      </c>
      <c r="I361" s="107" t="s">
        <v>184</v>
      </c>
      <c r="J361" s="107" t="s">
        <v>183</v>
      </c>
      <c r="K361" s="107" t="s">
        <v>183</v>
      </c>
      <c r="L361" s="107" t="s">
        <v>183</v>
      </c>
      <c r="M361" s="107" t="s">
        <v>183</v>
      </c>
      <c r="N361" s="107" t="s">
        <v>183</v>
      </c>
      <c r="O361" s="107" t="s">
        <v>183</v>
      </c>
      <c r="P361" s="107" t="s">
        <v>183</v>
      </c>
      <c r="Q361" s="166"/>
      <c r="R361" s="2"/>
      <c r="S361" s="2"/>
      <c r="T361" s="2"/>
      <c r="U361" s="2"/>
      <c r="V361" s="2"/>
      <c r="W361" s="2"/>
      <c r="X361" s="2"/>
      <c r="Y361" s="135">
        <v>2</v>
      </c>
    </row>
    <row r="362" spans="1:25">
      <c r="A362" s="143"/>
      <c r="B362" s="117"/>
      <c r="C362" s="105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66"/>
      <c r="R362" s="2"/>
      <c r="S362" s="2"/>
      <c r="T362" s="2"/>
      <c r="U362" s="2"/>
      <c r="V362" s="2"/>
      <c r="W362" s="2"/>
      <c r="X362" s="2"/>
      <c r="Y362" s="135">
        <v>3</v>
      </c>
    </row>
    <row r="363" spans="1:25">
      <c r="A363" s="143"/>
      <c r="B363" s="116">
        <v>1</v>
      </c>
      <c r="C363" s="112">
        <v>1</v>
      </c>
      <c r="D363" s="120">
        <v>3</v>
      </c>
      <c r="E363" s="120">
        <v>2.9</v>
      </c>
      <c r="F363" s="121">
        <v>2.9</v>
      </c>
      <c r="G363" s="154">
        <v>3.5</v>
      </c>
      <c r="H363" s="121">
        <v>3.1</v>
      </c>
      <c r="I363" s="120">
        <v>2.9758454106280201</v>
      </c>
      <c r="J363" s="121">
        <v>3.2</v>
      </c>
      <c r="K363" s="159">
        <v>3.33</v>
      </c>
      <c r="L363" s="120">
        <v>3</v>
      </c>
      <c r="M363" s="120">
        <v>3</v>
      </c>
      <c r="N363" s="120">
        <v>3.2840000000000003</v>
      </c>
      <c r="O363" s="120">
        <v>3.0510000000000002</v>
      </c>
      <c r="P363" s="154">
        <v>2.2999999999999998</v>
      </c>
      <c r="Q363" s="166"/>
      <c r="R363" s="2"/>
      <c r="S363" s="2"/>
      <c r="T363" s="2"/>
      <c r="U363" s="2"/>
      <c r="V363" s="2"/>
      <c r="W363" s="2"/>
      <c r="X363" s="2"/>
      <c r="Y363" s="135">
        <v>1</v>
      </c>
    </row>
    <row r="364" spans="1:25">
      <c r="A364" s="143"/>
      <c r="B364" s="117">
        <v>1</v>
      </c>
      <c r="C364" s="105">
        <v>2</v>
      </c>
      <c r="D364" s="107">
        <v>3.2</v>
      </c>
      <c r="E364" s="107">
        <v>3.2</v>
      </c>
      <c r="F364" s="123">
        <v>3</v>
      </c>
      <c r="G364" s="156">
        <v>3.2</v>
      </c>
      <c r="H364" s="123">
        <v>3.5</v>
      </c>
      <c r="I364" s="107">
        <v>2.9935483870967698</v>
      </c>
      <c r="J364" s="123">
        <v>2.9</v>
      </c>
      <c r="K364" s="107">
        <v>3.14</v>
      </c>
      <c r="L364" s="107">
        <v>3.1</v>
      </c>
      <c r="M364" s="107">
        <v>3</v>
      </c>
      <c r="N364" s="107">
        <v>3.3299999999999996</v>
      </c>
      <c r="O364" s="107">
        <v>3.1539999999999999</v>
      </c>
      <c r="P364" s="156">
        <v>2.36</v>
      </c>
      <c r="Q364" s="166"/>
      <c r="R364" s="2"/>
      <c r="S364" s="2"/>
      <c r="T364" s="2"/>
      <c r="U364" s="2"/>
      <c r="V364" s="2"/>
      <c r="W364" s="2"/>
      <c r="X364" s="2"/>
      <c r="Y364" s="135">
        <v>16</v>
      </c>
    </row>
    <row r="365" spans="1:25">
      <c r="A365" s="143"/>
      <c r="B365" s="117">
        <v>1</v>
      </c>
      <c r="C365" s="105">
        <v>3</v>
      </c>
      <c r="D365" s="107">
        <v>3.2</v>
      </c>
      <c r="E365" s="107">
        <v>3.1</v>
      </c>
      <c r="F365" s="123">
        <v>3.1</v>
      </c>
      <c r="G365" s="156">
        <v>3.4</v>
      </c>
      <c r="H365" s="123">
        <v>3.3</v>
      </c>
      <c r="I365" s="107">
        <v>2.9882978723404299</v>
      </c>
      <c r="J365" s="123">
        <v>3</v>
      </c>
      <c r="K365" s="123">
        <v>3.1</v>
      </c>
      <c r="L365" s="109">
        <v>3.2</v>
      </c>
      <c r="M365" s="163">
        <v>4</v>
      </c>
      <c r="N365" s="109">
        <v>3.2079999999999997</v>
      </c>
      <c r="O365" s="109">
        <v>3.3149999999999999</v>
      </c>
      <c r="P365" s="157">
        <v>2.16</v>
      </c>
      <c r="Q365" s="166"/>
      <c r="R365" s="2"/>
      <c r="S365" s="2"/>
      <c r="T365" s="2"/>
      <c r="U365" s="2"/>
      <c r="V365" s="2"/>
      <c r="W365" s="2"/>
      <c r="X365" s="2"/>
      <c r="Y365" s="135">
        <v>16</v>
      </c>
    </row>
    <row r="366" spans="1:25">
      <c r="A366" s="143"/>
      <c r="B366" s="117">
        <v>1</v>
      </c>
      <c r="C366" s="105">
        <v>4</v>
      </c>
      <c r="D366" s="107">
        <v>3</v>
      </c>
      <c r="E366" s="107">
        <v>3.3</v>
      </c>
      <c r="F366" s="123">
        <v>3.3</v>
      </c>
      <c r="G366" s="156">
        <v>3.3</v>
      </c>
      <c r="H366" s="123">
        <v>3.4</v>
      </c>
      <c r="I366" s="107">
        <v>2.94742268041237</v>
      </c>
      <c r="J366" s="123">
        <v>3.1</v>
      </c>
      <c r="K366" s="123">
        <v>3.05</v>
      </c>
      <c r="L366" s="109">
        <v>3.1</v>
      </c>
      <c r="M366" s="109">
        <v>3</v>
      </c>
      <c r="N366" s="109">
        <v>3.1399999999999997</v>
      </c>
      <c r="O366" s="109">
        <v>3.2909999999999999</v>
      </c>
      <c r="P366" s="157">
        <v>2.4700000000000002</v>
      </c>
      <c r="Q366" s="166"/>
      <c r="R366" s="2"/>
      <c r="S366" s="2"/>
      <c r="T366" s="2"/>
      <c r="U366" s="2"/>
      <c r="V366" s="2"/>
      <c r="W366" s="2"/>
      <c r="X366" s="2"/>
      <c r="Y366" s="135">
        <v>3.1088282823081488</v>
      </c>
    </row>
    <row r="367" spans="1:25">
      <c r="A367" s="143"/>
      <c r="B367" s="117">
        <v>1</v>
      </c>
      <c r="C367" s="105">
        <v>5</v>
      </c>
      <c r="D367" s="107">
        <v>3.2</v>
      </c>
      <c r="E367" s="107">
        <v>3.4</v>
      </c>
      <c r="F367" s="107">
        <v>3.3</v>
      </c>
      <c r="G367" s="156">
        <v>3.6</v>
      </c>
      <c r="H367" s="107">
        <v>3.3</v>
      </c>
      <c r="I367" s="158">
        <v>3.0875621890547298</v>
      </c>
      <c r="J367" s="107">
        <v>3</v>
      </c>
      <c r="K367" s="107">
        <v>3.14</v>
      </c>
      <c r="L367" s="107">
        <v>3.1</v>
      </c>
      <c r="M367" s="107">
        <v>3</v>
      </c>
      <c r="N367" s="107">
        <v>3.16</v>
      </c>
      <c r="O367" s="107">
        <v>3.2040000000000002</v>
      </c>
      <c r="P367" s="156">
        <v>2.11</v>
      </c>
      <c r="Q367" s="166"/>
      <c r="R367" s="2"/>
      <c r="S367" s="2"/>
      <c r="T367" s="2"/>
      <c r="U367" s="2"/>
      <c r="V367" s="2"/>
      <c r="W367" s="2"/>
      <c r="X367" s="2"/>
      <c r="Y367" s="136"/>
    </row>
    <row r="368" spans="1:25">
      <c r="A368" s="143"/>
      <c r="B368" s="117">
        <v>1</v>
      </c>
      <c r="C368" s="105">
        <v>6</v>
      </c>
      <c r="D368" s="107">
        <v>3</v>
      </c>
      <c r="E368" s="107">
        <v>3.1</v>
      </c>
      <c r="F368" s="107">
        <v>2.8</v>
      </c>
      <c r="G368" s="156">
        <v>3.4</v>
      </c>
      <c r="H368" s="107">
        <v>3.2</v>
      </c>
      <c r="I368" s="107">
        <v>2.93627450980392</v>
      </c>
      <c r="J368" s="107">
        <v>3.1</v>
      </c>
      <c r="K368" s="107">
        <v>3.11</v>
      </c>
      <c r="L368" s="107">
        <v>3</v>
      </c>
      <c r="M368" s="107">
        <v>3</v>
      </c>
      <c r="N368" s="107">
        <v>3.1019999999999999</v>
      </c>
      <c r="O368" s="107">
        <v>2.8860000000000001</v>
      </c>
      <c r="P368" s="156">
        <v>2.06</v>
      </c>
      <c r="Q368" s="166"/>
      <c r="R368" s="2"/>
      <c r="S368" s="2"/>
      <c r="T368" s="2"/>
      <c r="U368" s="2"/>
      <c r="V368" s="2"/>
      <c r="W368" s="2"/>
      <c r="X368" s="2"/>
      <c r="Y368" s="136"/>
    </row>
    <row r="369" spans="1:25">
      <c r="A369" s="143"/>
      <c r="B369" s="118" t="s">
        <v>185</v>
      </c>
      <c r="C369" s="110"/>
      <c r="D369" s="124">
        <v>3.1</v>
      </c>
      <c r="E369" s="124">
        <v>3.1666666666666665</v>
      </c>
      <c r="F369" s="124">
        <v>3.0666666666666669</v>
      </c>
      <c r="G369" s="124">
        <v>3.4</v>
      </c>
      <c r="H369" s="124">
        <v>3.2999999999999994</v>
      </c>
      <c r="I369" s="124">
        <v>2.9881585082227065</v>
      </c>
      <c r="J369" s="124">
        <v>3.0500000000000003</v>
      </c>
      <c r="K369" s="124">
        <v>3.145</v>
      </c>
      <c r="L369" s="124">
        <v>3.0833333333333335</v>
      </c>
      <c r="M369" s="124">
        <v>3.1666666666666665</v>
      </c>
      <c r="N369" s="124">
        <v>3.2040000000000002</v>
      </c>
      <c r="O369" s="124">
        <v>3.1501666666666668</v>
      </c>
      <c r="P369" s="124">
        <v>2.2433333333333336</v>
      </c>
      <c r="Q369" s="166"/>
      <c r="R369" s="2"/>
      <c r="S369" s="2"/>
      <c r="T369" s="2"/>
      <c r="U369" s="2"/>
      <c r="V369" s="2"/>
      <c r="W369" s="2"/>
      <c r="X369" s="2"/>
      <c r="Y369" s="136"/>
    </row>
    <row r="370" spans="1:25">
      <c r="A370" s="143"/>
      <c r="B370" s="2" t="s">
        <v>186</v>
      </c>
      <c r="C370" s="137"/>
      <c r="D370" s="109">
        <v>3.1</v>
      </c>
      <c r="E370" s="109">
        <v>3.1500000000000004</v>
      </c>
      <c r="F370" s="109">
        <v>3.05</v>
      </c>
      <c r="G370" s="109">
        <v>3.4</v>
      </c>
      <c r="H370" s="109">
        <v>3.3</v>
      </c>
      <c r="I370" s="109">
        <v>2.9820716414842252</v>
      </c>
      <c r="J370" s="109">
        <v>3.05</v>
      </c>
      <c r="K370" s="109">
        <v>3.125</v>
      </c>
      <c r="L370" s="109">
        <v>3.1</v>
      </c>
      <c r="M370" s="109">
        <v>3</v>
      </c>
      <c r="N370" s="109">
        <v>3.1840000000000002</v>
      </c>
      <c r="O370" s="109">
        <v>3.1790000000000003</v>
      </c>
      <c r="P370" s="109">
        <v>2.23</v>
      </c>
      <c r="Q370" s="166"/>
      <c r="R370" s="2"/>
      <c r="S370" s="2"/>
      <c r="T370" s="2"/>
      <c r="U370" s="2"/>
      <c r="V370" s="2"/>
      <c r="W370" s="2"/>
      <c r="X370" s="2"/>
      <c r="Y370" s="136"/>
    </row>
    <row r="371" spans="1:25">
      <c r="A371" s="143"/>
      <c r="B371" s="2" t="s">
        <v>187</v>
      </c>
      <c r="C371" s="137"/>
      <c r="D371" s="125">
        <v>0.10954451150103332</v>
      </c>
      <c r="E371" s="125">
        <v>0.1751190071541826</v>
      </c>
      <c r="F371" s="125">
        <v>0.20655911179772887</v>
      </c>
      <c r="G371" s="125">
        <v>0.1414213562373095</v>
      </c>
      <c r="H371" s="125">
        <v>0.14142135623730945</v>
      </c>
      <c r="I371" s="125">
        <v>5.3690094638172189E-2</v>
      </c>
      <c r="J371" s="125">
        <v>0.10488088481701525</v>
      </c>
      <c r="K371" s="125">
        <v>9.6488341264631614E-2</v>
      </c>
      <c r="L371" s="125">
        <v>7.5277265270908167E-2</v>
      </c>
      <c r="M371" s="125">
        <v>0.40824829046386357</v>
      </c>
      <c r="N371" s="125">
        <v>8.8009090439567658E-2</v>
      </c>
      <c r="O371" s="125">
        <v>0.1609564123191948</v>
      </c>
      <c r="P371" s="125">
        <v>0.15908069231263319</v>
      </c>
      <c r="Q371" s="166"/>
      <c r="R371" s="2"/>
      <c r="S371" s="2"/>
      <c r="T371" s="2"/>
      <c r="U371" s="2"/>
      <c r="V371" s="2"/>
      <c r="W371" s="2"/>
      <c r="X371" s="2"/>
      <c r="Y371" s="138"/>
    </row>
    <row r="372" spans="1:25">
      <c r="A372" s="143"/>
      <c r="B372" s="2" t="s">
        <v>96</v>
      </c>
      <c r="C372" s="137"/>
      <c r="D372" s="111">
        <v>3.5336939193881714E-2</v>
      </c>
      <c r="E372" s="111">
        <v>5.5300739101320828E-2</v>
      </c>
      <c r="F372" s="111">
        <v>6.7356232107955064E-2</v>
      </c>
      <c r="G372" s="111">
        <v>4.1594516540385151E-2</v>
      </c>
      <c r="H372" s="111">
        <v>4.2854956435548326E-2</v>
      </c>
      <c r="I372" s="111">
        <v>1.7967619351660809E-2</v>
      </c>
      <c r="J372" s="111">
        <v>3.4387175349841065E-2</v>
      </c>
      <c r="K372" s="111">
        <v>3.0679917731202419E-2</v>
      </c>
      <c r="L372" s="111">
        <v>2.4414248195970215E-2</v>
      </c>
      <c r="M372" s="111">
        <v>0.12892051277806219</v>
      </c>
      <c r="N372" s="111">
        <v>2.7468505130951202E-2</v>
      </c>
      <c r="O372" s="111">
        <v>5.1094570335705455E-2</v>
      </c>
      <c r="P372" s="111">
        <v>7.0912641446939012E-2</v>
      </c>
      <c r="Q372" s="166"/>
      <c r="R372" s="2"/>
      <c r="S372" s="2"/>
      <c r="T372" s="2"/>
      <c r="U372" s="2"/>
      <c r="V372" s="2"/>
      <c r="W372" s="2"/>
      <c r="X372" s="2"/>
      <c r="Y372" s="139"/>
    </row>
    <row r="373" spans="1:25">
      <c r="A373" s="143"/>
      <c r="B373" s="119" t="s">
        <v>188</v>
      </c>
      <c r="C373" s="137"/>
      <c r="D373" s="111">
        <v>-2.8397458805907716E-3</v>
      </c>
      <c r="E373" s="111">
        <v>1.8604560659611469E-2</v>
      </c>
      <c r="F373" s="111">
        <v>-1.3561899150691947E-2</v>
      </c>
      <c r="G373" s="111">
        <v>9.3659633550319699E-2</v>
      </c>
      <c r="H373" s="111">
        <v>6.1493173740015949E-2</v>
      </c>
      <c r="I373" s="111">
        <v>-3.881519438437786E-2</v>
      </c>
      <c r="J373" s="111">
        <v>-1.8922975785742535E-2</v>
      </c>
      <c r="K373" s="111">
        <v>1.1635161034045716E-2</v>
      </c>
      <c r="L373" s="111">
        <v>-8.2008225156413594E-3</v>
      </c>
      <c r="M373" s="111">
        <v>1.8604560659611469E-2</v>
      </c>
      <c r="N373" s="111">
        <v>3.061337232212491E-2</v>
      </c>
      <c r="O373" s="111">
        <v>1.3297094790911457E-2</v>
      </c>
      <c r="P373" s="111">
        <v>-0.2783990849221909</v>
      </c>
      <c r="Q373" s="166"/>
      <c r="R373" s="2"/>
      <c r="S373" s="2"/>
      <c r="T373" s="2"/>
      <c r="U373" s="2"/>
      <c r="V373" s="2"/>
      <c r="W373" s="2"/>
      <c r="X373" s="2"/>
      <c r="Y373" s="139"/>
    </row>
    <row r="374" spans="1:25">
      <c r="B374" s="149"/>
      <c r="C374" s="118"/>
      <c r="D374" s="134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</row>
    <row r="375" spans="1:25">
      <c r="B375" s="153" t="s">
        <v>351</v>
      </c>
      <c r="Y375" s="135" t="s">
        <v>199</v>
      </c>
    </row>
    <row r="376" spans="1:25">
      <c r="A376" s="126" t="s">
        <v>53</v>
      </c>
      <c r="B376" s="116" t="s">
        <v>141</v>
      </c>
      <c r="C376" s="113" t="s">
        <v>142</v>
      </c>
      <c r="D376" s="114" t="s">
        <v>165</v>
      </c>
      <c r="E376" s="16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5">
        <v>1</v>
      </c>
    </row>
    <row r="377" spans="1:25">
      <c r="A377" s="143"/>
      <c r="B377" s="117" t="s">
        <v>166</v>
      </c>
      <c r="C377" s="105" t="s">
        <v>166</v>
      </c>
      <c r="D377" s="164" t="s">
        <v>176</v>
      </c>
      <c r="E377" s="16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5" t="s">
        <v>3</v>
      </c>
    </row>
    <row r="378" spans="1:25">
      <c r="A378" s="143"/>
      <c r="B378" s="117"/>
      <c r="C378" s="105"/>
      <c r="D378" s="106" t="s">
        <v>184</v>
      </c>
      <c r="E378" s="166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5">
        <v>3</v>
      </c>
    </row>
    <row r="379" spans="1:25">
      <c r="A379" s="143"/>
      <c r="B379" s="117"/>
      <c r="C379" s="105"/>
      <c r="D379" s="132"/>
      <c r="E379" s="166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5">
        <v>3</v>
      </c>
    </row>
    <row r="380" spans="1:25">
      <c r="A380" s="143"/>
      <c r="B380" s="116">
        <v>1</v>
      </c>
      <c r="C380" s="112">
        <v>1</v>
      </c>
      <c r="D380" s="199">
        <v>3.022065150866789E-2</v>
      </c>
      <c r="E380" s="202"/>
      <c r="F380" s="203"/>
      <c r="G380" s="203"/>
      <c r="H380" s="203"/>
      <c r="I380" s="203"/>
      <c r="J380" s="203"/>
      <c r="K380" s="203"/>
      <c r="L380" s="203"/>
      <c r="M380" s="203"/>
      <c r="N380" s="203"/>
      <c r="O380" s="203"/>
      <c r="P380" s="203"/>
      <c r="Q380" s="203"/>
      <c r="R380" s="203"/>
      <c r="S380" s="203"/>
      <c r="T380" s="203"/>
      <c r="U380" s="203"/>
      <c r="V380" s="203"/>
      <c r="W380" s="203"/>
      <c r="X380" s="203"/>
      <c r="Y380" s="204">
        <v>1</v>
      </c>
    </row>
    <row r="381" spans="1:25">
      <c r="A381" s="143"/>
      <c r="B381" s="117">
        <v>1</v>
      </c>
      <c r="C381" s="105">
        <v>2</v>
      </c>
      <c r="D381" s="206">
        <v>2.2767545827538302E-2</v>
      </c>
      <c r="E381" s="202"/>
      <c r="F381" s="203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4">
        <v>1</v>
      </c>
    </row>
    <row r="382" spans="1:25">
      <c r="A382" s="143"/>
      <c r="B382" s="117">
        <v>1</v>
      </c>
      <c r="C382" s="105">
        <v>3</v>
      </c>
      <c r="D382" s="206">
        <v>2.7307426332832608E-2</v>
      </c>
      <c r="E382" s="202"/>
      <c r="F382" s="203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4">
        <v>16</v>
      </c>
    </row>
    <row r="383" spans="1:25">
      <c r="A383" s="143"/>
      <c r="B383" s="117">
        <v>1</v>
      </c>
      <c r="C383" s="105">
        <v>4</v>
      </c>
      <c r="D383" s="206">
        <v>1.4124308719417358E-2</v>
      </c>
      <c r="E383" s="202"/>
      <c r="F383" s="203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4">
        <v>2.046529038298751E-2</v>
      </c>
    </row>
    <row r="384" spans="1:25">
      <c r="A384" s="143"/>
      <c r="B384" s="117">
        <v>1</v>
      </c>
      <c r="C384" s="105">
        <v>5</v>
      </c>
      <c r="D384" s="206">
        <v>2.337180990946891E-2</v>
      </c>
      <c r="E384" s="202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138"/>
    </row>
    <row r="385" spans="1:25">
      <c r="A385" s="143"/>
      <c r="B385" s="117">
        <v>1</v>
      </c>
      <c r="C385" s="105">
        <v>6</v>
      </c>
      <c r="D385" s="206" t="s">
        <v>135</v>
      </c>
      <c r="E385" s="202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138"/>
    </row>
    <row r="386" spans="1:25">
      <c r="A386" s="143"/>
      <c r="B386" s="118" t="s">
        <v>185</v>
      </c>
      <c r="C386" s="110"/>
      <c r="D386" s="210">
        <v>2.3558348459585012E-2</v>
      </c>
      <c r="E386" s="202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138"/>
    </row>
    <row r="387" spans="1:25">
      <c r="A387" s="143"/>
      <c r="B387" s="2" t="s">
        <v>186</v>
      </c>
      <c r="C387" s="137"/>
      <c r="D387" s="125">
        <v>2.337180990946891E-2</v>
      </c>
      <c r="E387" s="202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138"/>
    </row>
    <row r="388" spans="1:25">
      <c r="A388" s="143"/>
      <c r="B388" s="2" t="s">
        <v>187</v>
      </c>
      <c r="C388" s="137"/>
      <c r="D388" s="125">
        <v>6.0848816354570042E-3</v>
      </c>
      <c r="E388" s="16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38"/>
    </row>
    <row r="389" spans="1:25">
      <c r="A389" s="143"/>
      <c r="B389" s="2" t="s">
        <v>96</v>
      </c>
      <c r="C389" s="137"/>
      <c r="D389" s="111">
        <v>0.25828982222144242</v>
      </c>
      <c r="E389" s="16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9"/>
    </row>
    <row r="390" spans="1:25">
      <c r="A390" s="143"/>
      <c r="B390" s="119" t="s">
        <v>188</v>
      </c>
      <c r="C390" s="137"/>
      <c r="D390" s="111">
        <v>0.1511367793329097</v>
      </c>
      <c r="E390" s="16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9"/>
    </row>
    <row r="391" spans="1:25">
      <c r="B391" s="149"/>
      <c r="C391" s="118"/>
      <c r="D391" s="134"/>
    </row>
    <row r="392" spans="1:25">
      <c r="B392" s="153" t="s">
        <v>352</v>
      </c>
      <c r="Y392" s="135" t="s">
        <v>199</v>
      </c>
    </row>
    <row r="393" spans="1:25">
      <c r="A393" s="126" t="s">
        <v>11</v>
      </c>
      <c r="B393" s="116" t="s">
        <v>141</v>
      </c>
      <c r="C393" s="113" t="s">
        <v>142</v>
      </c>
      <c r="D393" s="114" t="s">
        <v>165</v>
      </c>
      <c r="E393" s="115" t="s">
        <v>165</v>
      </c>
      <c r="F393" s="115" t="s">
        <v>165</v>
      </c>
      <c r="G393" s="115" t="s">
        <v>165</v>
      </c>
      <c r="H393" s="115" t="s">
        <v>165</v>
      </c>
      <c r="I393" s="115" t="s">
        <v>165</v>
      </c>
      <c r="J393" s="16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5">
        <v>1</v>
      </c>
    </row>
    <row r="394" spans="1:25">
      <c r="A394" s="143"/>
      <c r="B394" s="117" t="s">
        <v>166</v>
      </c>
      <c r="C394" s="105" t="s">
        <v>166</v>
      </c>
      <c r="D394" s="164" t="s">
        <v>167</v>
      </c>
      <c r="E394" s="165" t="s">
        <v>172</v>
      </c>
      <c r="F394" s="165" t="s">
        <v>177</v>
      </c>
      <c r="G394" s="165" t="s">
        <v>189</v>
      </c>
      <c r="H394" s="165" t="s">
        <v>181</v>
      </c>
      <c r="I394" s="165" t="s">
        <v>190</v>
      </c>
      <c r="J394" s="16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5" t="s">
        <v>3</v>
      </c>
    </row>
    <row r="395" spans="1:25">
      <c r="A395" s="143"/>
      <c r="B395" s="117"/>
      <c r="C395" s="105"/>
      <c r="D395" s="106" t="s">
        <v>183</v>
      </c>
      <c r="E395" s="107" t="s">
        <v>183</v>
      </c>
      <c r="F395" s="107" t="s">
        <v>183</v>
      </c>
      <c r="G395" s="107" t="s">
        <v>183</v>
      </c>
      <c r="H395" s="107" t="s">
        <v>183</v>
      </c>
      <c r="I395" s="107" t="s">
        <v>183</v>
      </c>
      <c r="J395" s="16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5">
        <v>2</v>
      </c>
    </row>
    <row r="396" spans="1:25">
      <c r="A396" s="143"/>
      <c r="B396" s="117"/>
      <c r="C396" s="105"/>
      <c r="D396" s="132"/>
      <c r="E396" s="132"/>
      <c r="F396" s="132"/>
      <c r="G396" s="132"/>
      <c r="H396" s="132"/>
      <c r="I396" s="132"/>
      <c r="J396" s="16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5">
        <v>2</v>
      </c>
    </row>
    <row r="397" spans="1:25">
      <c r="A397" s="143"/>
      <c r="B397" s="116">
        <v>1</v>
      </c>
      <c r="C397" s="112">
        <v>1</v>
      </c>
      <c r="D397" s="120">
        <v>0.4</v>
      </c>
      <c r="E397" s="120">
        <v>0.4</v>
      </c>
      <c r="F397" s="162">
        <v>0.48</v>
      </c>
      <c r="G397" s="120">
        <v>0.39140000000000003</v>
      </c>
      <c r="H397" s="162">
        <v>0.434</v>
      </c>
      <c r="I397" s="154">
        <v>0.26</v>
      </c>
      <c r="J397" s="16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35">
        <v>1</v>
      </c>
    </row>
    <row r="398" spans="1:25">
      <c r="A398" s="143"/>
      <c r="B398" s="117">
        <v>1</v>
      </c>
      <c r="C398" s="105">
        <v>2</v>
      </c>
      <c r="D398" s="107">
        <v>0.42</v>
      </c>
      <c r="E398" s="107">
        <v>0.4</v>
      </c>
      <c r="F398" s="123">
        <v>0.43</v>
      </c>
      <c r="G398" s="107">
        <v>0.42139999999999994</v>
      </c>
      <c r="H398" s="157">
        <v>0.68</v>
      </c>
      <c r="I398" s="156">
        <v>0.26</v>
      </c>
      <c r="J398" s="16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35">
        <v>2</v>
      </c>
    </row>
    <row r="399" spans="1:25">
      <c r="A399" s="143"/>
      <c r="B399" s="117">
        <v>1</v>
      </c>
      <c r="C399" s="105">
        <v>3</v>
      </c>
      <c r="D399" s="107">
        <v>0.4</v>
      </c>
      <c r="E399" s="107">
        <v>0.4</v>
      </c>
      <c r="F399" s="163">
        <v>0.55000000000000004</v>
      </c>
      <c r="G399" s="107">
        <v>0.41159999999999997</v>
      </c>
      <c r="H399" s="157">
        <v>0.59299999999999997</v>
      </c>
      <c r="I399" s="156">
        <v>0.22</v>
      </c>
      <c r="J399" s="16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35">
        <v>16</v>
      </c>
    </row>
    <row r="400" spans="1:25">
      <c r="A400" s="143"/>
      <c r="B400" s="117">
        <v>1</v>
      </c>
      <c r="C400" s="105">
        <v>4</v>
      </c>
      <c r="D400" s="107">
        <v>0.38</v>
      </c>
      <c r="E400" s="107">
        <v>0.4</v>
      </c>
      <c r="F400" s="123">
        <v>0.42</v>
      </c>
      <c r="G400" s="107">
        <v>0.41220000000000001</v>
      </c>
      <c r="H400" s="157">
        <v>0.65200000000000002</v>
      </c>
      <c r="I400" s="156">
        <v>0.27</v>
      </c>
      <c r="J400" s="16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35">
        <v>0.40615000000000001</v>
      </c>
    </row>
    <row r="401" spans="1:25">
      <c r="A401" s="143"/>
      <c r="B401" s="117">
        <v>1</v>
      </c>
      <c r="C401" s="105">
        <v>5</v>
      </c>
      <c r="D401" s="107">
        <v>0.4</v>
      </c>
      <c r="E401" s="107">
        <v>0.4</v>
      </c>
      <c r="F401" s="107">
        <v>0.4</v>
      </c>
      <c r="G401" s="107">
        <v>0.42119999999999996</v>
      </c>
      <c r="H401" s="156">
        <v>0.61099999999999999</v>
      </c>
      <c r="I401" s="156">
        <v>0.22</v>
      </c>
      <c r="J401" s="16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36"/>
    </row>
    <row r="402" spans="1:25">
      <c r="A402" s="143"/>
      <c r="B402" s="117">
        <v>1</v>
      </c>
      <c r="C402" s="105">
        <v>6</v>
      </c>
      <c r="D402" s="107">
        <v>0.38</v>
      </c>
      <c r="E402" s="107">
        <v>0.4</v>
      </c>
      <c r="F402" s="107">
        <v>0.41</v>
      </c>
      <c r="G402" s="107">
        <v>0.41980000000000006</v>
      </c>
      <c r="H402" s="156">
        <v>0.60299999999999998</v>
      </c>
      <c r="I402" s="156">
        <v>0.19</v>
      </c>
      <c r="J402" s="16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36"/>
    </row>
    <row r="403" spans="1:25">
      <c r="A403" s="143"/>
      <c r="B403" s="118" t="s">
        <v>185</v>
      </c>
      <c r="C403" s="110"/>
      <c r="D403" s="124">
        <v>0.39666666666666667</v>
      </c>
      <c r="E403" s="124">
        <v>0.39999999999999997</v>
      </c>
      <c r="F403" s="124">
        <v>0.44833333333333331</v>
      </c>
      <c r="G403" s="124">
        <v>0.41293333333333332</v>
      </c>
      <c r="H403" s="124">
        <v>0.59549999999999992</v>
      </c>
      <c r="I403" s="124">
        <v>0.23666666666666666</v>
      </c>
      <c r="J403" s="16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36"/>
    </row>
    <row r="404" spans="1:25">
      <c r="A404" s="143"/>
      <c r="B404" s="2" t="s">
        <v>186</v>
      </c>
      <c r="C404" s="137"/>
      <c r="D404" s="109">
        <v>0.4</v>
      </c>
      <c r="E404" s="109">
        <v>0.4</v>
      </c>
      <c r="F404" s="109">
        <v>0.42499999999999999</v>
      </c>
      <c r="G404" s="109">
        <v>0.41600000000000004</v>
      </c>
      <c r="H404" s="109">
        <v>0.60699999999999998</v>
      </c>
      <c r="I404" s="109">
        <v>0.24</v>
      </c>
      <c r="J404" s="16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36"/>
    </row>
    <row r="405" spans="1:25">
      <c r="A405" s="143"/>
      <c r="B405" s="2" t="s">
        <v>187</v>
      </c>
      <c r="C405" s="137"/>
      <c r="D405" s="109">
        <v>1.5055453054181616E-2</v>
      </c>
      <c r="E405" s="109">
        <v>6.0809419444881171E-17</v>
      </c>
      <c r="F405" s="109">
        <v>5.7067211835402344E-2</v>
      </c>
      <c r="G405" s="109">
        <v>1.1429552338856772E-2</v>
      </c>
      <c r="H405" s="109">
        <v>8.5694223842684811E-2</v>
      </c>
      <c r="I405" s="109">
        <v>3.1411250638372697E-2</v>
      </c>
      <c r="J405" s="227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136"/>
    </row>
    <row r="406" spans="1:25">
      <c r="A406" s="143"/>
      <c r="B406" s="2" t="s">
        <v>96</v>
      </c>
      <c r="C406" s="137"/>
      <c r="D406" s="111">
        <v>3.7954923666004073E-2</v>
      </c>
      <c r="E406" s="111">
        <v>1.5202354861220294E-16</v>
      </c>
      <c r="F406" s="111">
        <v>0.12728746134290486</v>
      </c>
      <c r="G406" s="111">
        <v>2.7678928815442618E-2</v>
      </c>
      <c r="H406" s="111">
        <v>0.14390297874506267</v>
      </c>
      <c r="I406" s="111">
        <v>0.1327235942466452</v>
      </c>
      <c r="J406" s="16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9"/>
    </row>
    <row r="407" spans="1:25">
      <c r="A407" s="143"/>
      <c r="B407" s="119" t="s">
        <v>188</v>
      </c>
      <c r="C407" s="137"/>
      <c r="D407" s="111">
        <v>-2.3349337272764559E-2</v>
      </c>
      <c r="E407" s="111">
        <v>-1.5142188846485438E-2</v>
      </c>
      <c r="F407" s="111">
        <v>0.10386146333456425</v>
      </c>
      <c r="G407" s="111">
        <v>1.6701547047478282E-2</v>
      </c>
      <c r="H407" s="111">
        <v>0.46620706635479481</v>
      </c>
      <c r="I407" s="111">
        <v>-0.41729246173417045</v>
      </c>
      <c r="J407" s="16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9"/>
    </row>
    <row r="408" spans="1:25">
      <c r="B408" s="149"/>
      <c r="C408" s="118"/>
      <c r="D408" s="134"/>
      <c r="E408" s="134"/>
      <c r="F408" s="134"/>
      <c r="G408" s="134"/>
      <c r="H408" s="134"/>
      <c r="I408" s="134"/>
    </row>
    <row r="409" spans="1:25">
      <c r="B409" s="153" t="s">
        <v>353</v>
      </c>
      <c r="Y409" s="135" t="s">
        <v>67</v>
      </c>
    </row>
    <row r="410" spans="1:25">
      <c r="A410" s="126" t="s">
        <v>14</v>
      </c>
      <c r="B410" s="116" t="s">
        <v>141</v>
      </c>
      <c r="C410" s="113" t="s">
        <v>142</v>
      </c>
      <c r="D410" s="114" t="s">
        <v>165</v>
      </c>
      <c r="E410" s="115" t="s">
        <v>165</v>
      </c>
      <c r="F410" s="115" t="s">
        <v>165</v>
      </c>
      <c r="G410" s="115" t="s">
        <v>165</v>
      </c>
      <c r="H410" s="115" t="s">
        <v>165</v>
      </c>
      <c r="I410" s="115" t="s">
        <v>165</v>
      </c>
      <c r="J410" s="115" t="s">
        <v>165</v>
      </c>
      <c r="K410" s="115" t="s">
        <v>165</v>
      </c>
      <c r="L410" s="115" t="s">
        <v>165</v>
      </c>
      <c r="M410" s="115" t="s">
        <v>165</v>
      </c>
      <c r="N410" s="115" t="s">
        <v>165</v>
      </c>
      <c r="O410" s="115" t="s">
        <v>165</v>
      </c>
      <c r="P410" s="115" t="s">
        <v>165</v>
      </c>
      <c r="Q410" s="166"/>
      <c r="R410" s="2"/>
      <c r="S410" s="2"/>
      <c r="T410" s="2"/>
      <c r="U410" s="2"/>
      <c r="V410" s="2"/>
      <c r="W410" s="2"/>
      <c r="X410" s="2"/>
      <c r="Y410" s="135">
        <v>1</v>
      </c>
    </row>
    <row r="411" spans="1:25">
      <c r="A411" s="143"/>
      <c r="B411" s="117" t="s">
        <v>166</v>
      </c>
      <c r="C411" s="105" t="s">
        <v>166</v>
      </c>
      <c r="D411" s="164" t="s">
        <v>167</v>
      </c>
      <c r="E411" s="165" t="s">
        <v>168</v>
      </c>
      <c r="F411" s="165" t="s">
        <v>172</v>
      </c>
      <c r="G411" s="165" t="s">
        <v>173</v>
      </c>
      <c r="H411" s="165" t="s">
        <v>174</v>
      </c>
      <c r="I411" s="165" t="s">
        <v>175</v>
      </c>
      <c r="J411" s="165" t="s">
        <v>177</v>
      </c>
      <c r="K411" s="165" t="s">
        <v>178</v>
      </c>
      <c r="L411" s="165" t="s">
        <v>179</v>
      </c>
      <c r="M411" s="165" t="s">
        <v>180</v>
      </c>
      <c r="N411" s="165" t="s">
        <v>189</v>
      </c>
      <c r="O411" s="165" t="s">
        <v>181</v>
      </c>
      <c r="P411" s="165" t="s">
        <v>190</v>
      </c>
      <c r="Q411" s="166"/>
      <c r="R411" s="2"/>
      <c r="S411" s="2"/>
      <c r="T411" s="2"/>
      <c r="U411" s="2"/>
      <c r="V411" s="2"/>
      <c r="W411" s="2"/>
      <c r="X411" s="2"/>
      <c r="Y411" s="135" t="s">
        <v>3</v>
      </c>
    </row>
    <row r="412" spans="1:25">
      <c r="A412" s="143"/>
      <c r="B412" s="117"/>
      <c r="C412" s="105"/>
      <c r="D412" s="106" t="s">
        <v>183</v>
      </c>
      <c r="E412" s="107" t="s">
        <v>183</v>
      </c>
      <c r="F412" s="107" t="s">
        <v>183</v>
      </c>
      <c r="G412" s="107" t="s">
        <v>183</v>
      </c>
      <c r="H412" s="107" t="s">
        <v>184</v>
      </c>
      <c r="I412" s="107" t="s">
        <v>183</v>
      </c>
      <c r="J412" s="107" t="s">
        <v>183</v>
      </c>
      <c r="K412" s="107" t="s">
        <v>183</v>
      </c>
      <c r="L412" s="107" t="s">
        <v>183</v>
      </c>
      <c r="M412" s="107" t="s">
        <v>144</v>
      </c>
      <c r="N412" s="107" t="s">
        <v>183</v>
      </c>
      <c r="O412" s="107" t="s">
        <v>183</v>
      </c>
      <c r="P412" s="107" t="s">
        <v>183</v>
      </c>
      <c r="Q412" s="166"/>
      <c r="R412" s="2"/>
      <c r="S412" s="2"/>
      <c r="T412" s="2"/>
      <c r="U412" s="2"/>
      <c r="V412" s="2"/>
      <c r="W412" s="2"/>
      <c r="X412" s="2"/>
      <c r="Y412" s="135">
        <v>3</v>
      </c>
    </row>
    <row r="413" spans="1:25">
      <c r="A413" s="143"/>
      <c r="B413" s="117"/>
      <c r="C413" s="105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66"/>
      <c r="R413" s="2"/>
      <c r="S413" s="2"/>
      <c r="T413" s="2"/>
      <c r="U413" s="2"/>
      <c r="V413" s="2"/>
      <c r="W413" s="2"/>
      <c r="X413" s="2"/>
      <c r="Y413" s="135">
        <v>3</v>
      </c>
    </row>
    <row r="414" spans="1:25">
      <c r="A414" s="143"/>
      <c r="B414" s="116">
        <v>1</v>
      </c>
      <c r="C414" s="112">
        <v>1</v>
      </c>
      <c r="D414" s="199">
        <v>0.1</v>
      </c>
      <c r="E414" s="199">
        <v>0.1</v>
      </c>
      <c r="F414" s="200" t="s">
        <v>134</v>
      </c>
      <c r="G414" s="199">
        <v>0.09</v>
      </c>
      <c r="H414" s="201">
        <v>0.106</v>
      </c>
      <c r="I414" s="199">
        <v>9.1999999999999998E-2</v>
      </c>
      <c r="J414" s="201">
        <v>0.11</v>
      </c>
      <c r="K414" s="199">
        <v>0.1</v>
      </c>
      <c r="L414" s="198" t="s">
        <v>159</v>
      </c>
      <c r="M414" s="198" t="s">
        <v>111</v>
      </c>
      <c r="N414" s="199">
        <v>0.10150000000000001</v>
      </c>
      <c r="O414" s="199">
        <v>9.6000000000000002E-2</v>
      </c>
      <c r="P414" s="198">
        <v>0.04</v>
      </c>
      <c r="Q414" s="202"/>
      <c r="R414" s="203"/>
      <c r="S414" s="203"/>
      <c r="T414" s="203"/>
      <c r="U414" s="203"/>
      <c r="V414" s="203"/>
      <c r="W414" s="203"/>
      <c r="X414" s="203"/>
      <c r="Y414" s="204">
        <v>1</v>
      </c>
    </row>
    <row r="415" spans="1:25">
      <c r="A415" s="143"/>
      <c r="B415" s="117">
        <v>1</v>
      </c>
      <c r="C415" s="105">
        <v>2</v>
      </c>
      <c r="D415" s="206">
        <v>0.1</v>
      </c>
      <c r="E415" s="206">
        <v>0.11</v>
      </c>
      <c r="F415" s="207" t="s">
        <v>134</v>
      </c>
      <c r="G415" s="206">
        <v>8.7999999999999995E-2</v>
      </c>
      <c r="H415" s="208">
        <v>0.106</v>
      </c>
      <c r="I415" s="206">
        <v>8.8999999999999996E-2</v>
      </c>
      <c r="J415" s="208">
        <v>0.11</v>
      </c>
      <c r="K415" s="206">
        <v>9.6000000000000002E-2</v>
      </c>
      <c r="L415" s="205" t="s">
        <v>159</v>
      </c>
      <c r="M415" s="205" t="s">
        <v>111</v>
      </c>
      <c r="N415" s="206">
        <v>0.10050000000000001</v>
      </c>
      <c r="O415" s="206">
        <v>8.3000000000000004E-2</v>
      </c>
      <c r="P415" s="205">
        <v>0.04</v>
      </c>
      <c r="Q415" s="202"/>
      <c r="R415" s="203"/>
      <c r="S415" s="203"/>
      <c r="T415" s="203"/>
      <c r="U415" s="203"/>
      <c r="V415" s="203"/>
      <c r="W415" s="203"/>
      <c r="X415" s="203"/>
      <c r="Y415" s="204">
        <v>18</v>
      </c>
    </row>
    <row r="416" spans="1:25">
      <c r="A416" s="143"/>
      <c r="B416" s="117">
        <v>1</v>
      </c>
      <c r="C416" s="105">
        <v>3</v>
      </c>
      <c r="D416" s="206">
        <v>0.1</v>
      </c>
      <c r="E416" s="206">
        <v>0.11</v>
      </c>
      <c r="F416" s="207" t="s">
        <v>134</v>
      </c>
      <c r="G416" s="206">
        <v>9.2999999999999999E-2</v>
      </c>
      <c r="H416" s="208">
        <v>0.10299999999999999</v>
      </c>
      <c r="I416" s="206">
        <v>8.5000000000000006E-2</v>
      </c>
      <c r="J416" s="208">
        <v>0.11</v>
      </c>
      <c r="K416" s="208">
        <v>0.107</v>
      </c>
      <c r="L416" s="207" t="s">
        <v>159</v>
      </c>
      <c r="M416" s="207" t="s">
        <v>111</v>
      </c>
      <c r="N416" s="125">
        <v>0.10166666666666667</v>
      </c>
      <c r="O416" s="125">
        <v>0.104</v>
      </c>
      <c r="P416" s="265">
        <v>0.02</v>
      </c>
      <c r="Q416" s="202"/>
      <c r="R416" s="203"/>
      <c r="S416" s="203"/>
      <c r="T416" s="203"/>
      <c r="U416" s="203"/>
      <c r="V416" s="203"/>
      <c r="W416" s="203"/>
      <c r="X416" s="203"/>
      <c r="Y416" s="204">
        <v>16</v>
      </c>
    </row>
    <row r="417" spans="1:25">
      <c r="A417" s="143"/>
      <c r="B417" s="117">
        <v>1</v>
      </c>
      <c r="C417" s="105">
        <v>4</v>
      </c>
      <c r="D417" s="206">
        <v>0.1</v>
      </c>
      <c r="E417" s="206">
        <v>0.11</v>
      </c>
      <c r="F417" s="207" t="s">
        <v>134</v>
      </c>
      <c r="G417" s="206">
        <v>8.5000000000000006E-2</v>
      </c>
      <c r="H417" s="208">
        <v>0.1</v>
      </c>
      <c r="I417" s="206">
        <v>9.4E-2</v>
      </c>
      <c r="J417" s="208">
        <v>0.09</v>
      </c>
      <c r="K417" s="208">
        <v>9.4E-2</v>
      </c>
      <c r="L417" s="207" t="s">
        <v>159</v>
      </c>
      <c r="M417" s="207" t="s">
        <v>111</v>
      </c>
      <c r="N417" s="207" t="s">
        <v>134</v>
      </c>
      <c r="O417" s="125">
        <v>0.104</v>
      </c>
      <c r="P417" s="207">
        <v>0.04</v>
      </c>
      <c r="Q417" s="202"/>
      <c r="R417" s="203"/>
      <c r="S417" s="203"/>
      <c r="T417" s="203"/>
      <c r="U417" s="203"/>
      <c r="V417" s="203"/>
      <c r="W417" s="203"/>
      <c r="X417" s="203"/>
      <c r="Y417" s="204">
        <v>9.8527777777777784E-2</v>
      </c>
    </row>
    <row r="418" spans="1:25">
      <c r="A418" s="143"/>
      <c r="B418" s="117">
        <v>1</v>
      </c>
      <c r="C418" s="105">
        <v>5</v>
      </c>
      <c r="D418" s="209">
        <v>0.12</v>
      </c>
      <c r="E418" s="206">
        <v>0.1</v>
      </c>
      <c r="F418" s="205" t="s">
        <v>134</v>
      </c>
      <c r="G418" s="206">
        <v>8.6999999999999994E-2</v>
      </c>
      <c r="H418" s="206">
        <v>0.104</v>
      </c>
      <c r="I418" s="206">
        <v>8.8999999999999996E-2</v>
      </c>
      <c r="J418" s="206">
        <v>0.09</v>
      </c>
      <c r="K418" s="206">
        <v>9.8000000000000004E-2</v>
      </c>
      <c r="L418" s="205" t="s">
        <v>159</v>
      </c>
      <c r="M418" s="205" t="s">
        <v>111</v>
      </c>
      <c r="N418" s="205" t="s">
        <v>134</v>
      </c>
      <c r="O418" s="206">
        <v>0.104</v>
      </c>
      <c r="P418" s="205">
        <v>0.03</v>
      </c>
      <c r="Q418" s="202"/>
      <c r="R418" s="203"/>
      <c r="S418" s="203"/>
      <c r="T418" s="203"/>
      <c r="U418" s="203"/>
      <c r="V418" s="203"/>
      <c r="W418" s="203"/>
      <c r="X418" s="203"/>
      <c r="Y418" s="138"/>
    </row>
    <row r="419" spans="1:25">
      <c r="A419" s="143"/>
      <c r="B419" s="117">
        <v>1</v>
      </c>
      <c r="C419" s="105">
        <v>6</v>
      </c>
      <c r="D419" s="206">
        <v>0.1</v>
      </c>
      <c r="E419" s="206">
        <v>0.11</v>
      </c>
      <c r="F419" s="205" t="s">
        <v>134</v>
      </c>
      <c r="G419" s="206">
        <v>8.5000000000000006E-2</v>
      </c>
      <c r="H419" s="206">
        <v>0.105</v>
      </c>
      <c r="I419" s="206">
        <v>9.4E-2</v>
      </c>
      <c r="J419" s="206">
        <v>0.09</v>
      </c>
      <c r="K419" s="206">
        <v>9.8000000000000004E-2</v>
      </c>
      <c r="L419" s="205" t="s">
        <v>159</v>
      </c>
      <c r="M419" s="205" t="s">
        <v>111</v>
      </c>
      <c r="N419" s="206">
        <v>0.10466666666666667</v>
      </c>
      <c r="O419" s="206">
        <v>8.8999999999999996E-2</v>
      </c>
      <c r="P419" s="205" t="s">
        <v>194</v>
      </c>
      <c r="Q419" s="202"/>
      <c r="R419" s="203"/>
      <c r="S419" s="203"/>
      <c r="T419" s="203"/>
      <c r="U419" s="203"/>
      <c r="V419" s="203"/>
      <c r="W419" s="203"/>
      <c r="X419" s="203"/>
      <c r="Y419" s="138"/>
    </row>
    <row r="420" spans="1:25">
      <c r="A420" s="143"/>
      <c r="B420" s="118" t="s">
        <v>185</v>
      </c>
      <c r="C420" s="110"/>
      <c r="D420" s="210">
        <v>0.10333333333333333</v>
      </c>
      <c r="E420" s="210">
        <v>0.10666666666666667</v>
      </c>
      <c r="F420" s="210" t="s">
        <v>543</v>
      </c>
      <c r="G420" s="210">
        <v>8.8000000000000009E-2</v>
      </c>
      <c r="H420" s="210">
        <v>0.104</v>
      </c>
      <c r="I420" s="210">
        <v>9.0499999999999983E-2</v>
      </c>
      <c r="J420" s="210">
        <v>9.9999999999999992E-2</v>
      </c>
      <c r="K420" s="210">
        <v>9.8833333333333329E-2</v>
      </c>
      <c r="L420" s="210" t="s">
        <v>543</v>
      </c>
      <c r="M420" s="210" t="s">
        <v>543</v>
      </c>
      <c r="N420" s="210">
        <v>0.10208333333333335</v>
      </c>
      <c r="O420" s="210">
        <v>9.6666666666666665E-2</v>
      </c>
      <c r="P420" s="210">
        <v>3.4000000000000002E-2</v>
      </c>
      <c r="Q420" s="202"/>
      <c r="R420" s="203"/>
      <c r="S420" s="203"/>
      <c r="T420" s="203"/>
      <c r="U420" s="203"/>
      <c r="V420" s="203"/>
      <c r="W420" s="203"/>
      <c r="X420" s="203"/>
      <c r="Y420" s="138"/>
    </row>
    <row r="421" spans="1:25">
      <c r="A421" s="143"/>
      <c r="B421" s="2" t="s">
        <v>186</v>
      </c>
      <c r="C421" s="137"/>
      <c r="D421" s="125">
        <v>0.1</v>
      </c>
      <c r="E421" s="125">
        <v>0.11</v>
      </c>
      <c r="F421" s="125" t="s">
        <v>543</v>
      </c>
      <c r="G421" s="125">
        <v>8.7499999999999994E-2</v>
      </c>
      <c r="H421" s="125">
        <v>0.1045</v>
      </c>
      <c r="I421" s="125">
        <v>9.0499999999999997E-2</v>
      </c>
      <c r="J421" s="125">
        <v>0.1</v>
      </c>
      <c r="K421" s="125">
        <v>9.8000000000000004E-2</v>
      </c>
      <c r="L421" s="125" t="s">
        <v>543</v>
      </c>
      <c r="M421" s="125" t="s">
        <v>543</v>
      </c>
      <c r="N421" s="125">
        <v>0.10158333333333333</v>
      </c>
      <c r="O421" s="125">
        <v>0.1</v>
      </c>
      <c r="P421" s="125">
        <v>0.04</v>
      </c>
      <c r="Q421" s="202"/>
      <c r="R421" s="203"/>
      <c r="S421" s="203"/>
      <c r="T421" s="203"/>
      <c r="U421" s="203"/>
      <c r="V421" s="203"/>
      <c r="W421" s="203"/>
      <c r="X421" s="203"/>
      <c r="Y421" s="138"/>
    </row>
    <row r="422" spans="1:25">
      <c r="A422" s="143"/>
      <c r="B422" s="2" t="s">
        <v>187</v>
      </c>
      <c r="C422" s="137"/>
      <c r="D422" s="125">
        <v>8.164965809277256E-3</v>
      </c>
      <c r="E422" s="125">
        <v>5.1639777949432199E-3</v>
      </c>
      <c r="F422" s="125" t="s">
        <v>543</v>
      </c>
      <c r="G422" s="125">
        <v>3.0983866769659311E-3</v>
      </c>
      <c r="H422" s="125">
        <v>2.2803508501982733E-3</v>
      </c>
      <c r="I422" s="125">
        <v>3.5071355833500351E-3</v>
      </c>
      <c r="J422" s="125">
        <v>1.0954451150103324E-2</v>
      </c>
      <c r="K422" s="125">
        <v>4.4907311951024919E-3</v>
      </c>
      <c r="L422" s="125" t="s">
        <v>543</v>
      </c>
      <c r="M422" s="125" t="s">
        <v>543</v>
      </c>
      <c r="N422" s="125">
        <v>1.797632187484826E-3</v>
      </c>
      <c r="O422" s="125">
        <v>9.0258886912406924E-3</v>
      </c>
      <c r="P422" s="125">
        <v>8.9442719099991456E-3</v>
      </c>
      <c r="Q422" s="166"/>
      <c r="R422" s="2"/>
      <c r="S422" s="2"/>
      <c r="T422" s="2"/>
      <c r="U422" s="2"/>
      <c r="V422" s="2"/>
      <c r="W422" s="2"/>
      <c r="X422" s="2"/>
      <c r="Y422" s="138"/>
    </row>
    <row r="423" spans="1:25">
      <c r="A423" s="143"/>
      <c r="B423" s="2" t="s">
        <v>96</v>
      </c>
      <c r="C423" s="137"/>
      <c r="D423" s="111">
        <v>7.9015798154296032E-2</v>
      </c>
      <c r="E423" s="111">
        <v>4.8412291827592685E-2</v>
      </c>
      <c r="F423" s="111" t="s">
        <v>543</v>
      </c>
      <c r="G423" s="111">
        <v>3.5208939510976485E-2</v>
      </c>
      <c r="H423" s="111">
        <v>2.1926450482675705E-2</v>
      </c>
      <c r="I423" s="111">
        <v>3.8752879374033544E-2</v>
      </c>
      <c r="J423" s="111">
        <v>0.10954451150103325</v>
      </c>
      <c r="K423" s="111">
        <v>4.5437415127512565E-2</v>
      </c>
      <c r="L423" s="111" t="s">
        <v>543</v>
      </c>
      <c r="M423" s="111" t="s">
        <v>543</v>
      </c>
      <c r="N423" s="111">
        <v>1.7609458163116661E-2</v>
      </c>
      <c r="O423" s="111">
        <v>9.3371262323179577E-2</v>
      </c>
      <c r="P423" s="111">
        <v>0.2630668208823278</v>
      </c>
      <c r="Q423" s="166"/>
      <c r="R423" s="2"/>
      <c r="S423" s="2"/>
      <c r="T423" s="2"/>
      <c r="U423" s="2"/>
      <c r="V423" s="2"/>
      <c r="W423" s="2"/>
      <c r="X423" s="2"/>
      <c r="Y423" s="139"/>
    </row>
    <row r="424" spans="1:25">
      <c r="A424" s="143"/>
      <c r="B424" s="119" t="s">
        <v>188</v>
      </c>
      <c r="C424" s="137"/>
      <c r="D424" s="111">
        <v>4.8773611502678227E-2</v>
      </c>
      <c r="E424" s="111">
        <v>8.2605018325345281E-2</v>
      </c>
      <c r="F424" s="111" t="s">
        <v>543</v>
      </c>
      <c r="G424" s="111">
        <v>-0.10685085988159004</v>
      </c>
      <c r="H424" s="111">
        <v>5.5539892867211726E-2</v>
      </c>
      <c r="I424" s="111">
        <v>-8.1477304764590031E-2</v>
      </c>
      <c r="J424" s="111">
        <v>1.4942204680011173E-2</v>
      </c>
      <c r="K424" s="111">
        <v>3.1012122920777152E-3</v>
      </c>
      <c r="L424" s="111" t="s">
        <v>543</v>
      </c>
      <c r="M424" s="111" t="s">
        <v>543</v>
      </c>
      <c r="N424" s="111">
        <v>3.608683394417822E-2</v>
      </c>
      <c r="O424" s="111">
        <v>-1.8889202142655881E-2</v>
      </c>
      <c r="P424" s="111">
        <v>-0.65491965040879618</v>
      </c>
      <c r="Q424" s="166"/>
      <c r="R424" s="2"/>
      <c r="S424" s="2"/>
      <c r="T424" s="2"/>
      <c r="U424" s="2"/>
      <c r="V424" s="2"/>
      <c r="W424" s="2"/>
      <c r="X424" s="2"/>
      <c r="Y424" s="139"/>
    </row>
    <row r="425" spans="1:25">
      <c r="B425" s="149"/>
      <c r="C425" s="118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</row>
    <row r="426" spans="1:25">
      <c r="B426" s="153" t="s">
        <v>354</v>
      </c>
      <c r="Y426" s="135" t="s">
        <v>67</v>
      </c>
    </row>
    <row r="427" spans="1:25">
      <c r="A427" s="126" t="s">
        <v>54</v>
      </c>
      <c r="B427" s="116" t="s">
        <v>141</v>
      </c>
      <c r="C427" s="113" t="s">
        <v>142</v>
      </c>
      <c r="D427" s="114" t="s">
        <v>165</v>
      </c>
      <c r="E427" s="115" t="s">
        <v>165</v>
      </c>
      <c r="F427" s="115" t="s">
        <v>165</v>
      </c>
      <c r="G427" s="115" t="s">
        <v>165</v>
      </c>
      <c r="H427" s="115" t="s">
        <v>165</v>
      </c>
      <c r="I427" s="115" t="s">
        <v>165</v>
      </c>
      <c r="J427" s="115" t="s">
        <v>165</v>
      </c>
      <c r="K427" s="115" t="s">
        <v>165</v>
      </c>
      <c r="L427" s="115" t="s">
        <v>165</v>
      </c>
      <c r="M427" s="115" t="s">
        <v>165</v>
      </c>
      <c r="N427" s="115" t="s">
        <v>165</v>
      </c>
      <c r="O427" s="115" t="s">
        <v>165</v>
      </c>
      <c r="P427" s="115" t="s">
        <v>165</v>
      </c>
      <c r="Q427" s="115" t="s">
        <v>165</v>
      </c>
      <c r="R427" s="115" t="s">
        <v>165</v>
      </c>
      <c r="S427" s="115" t="s">
        <v>165</v>
      </c>
      <c r="T427" s="115" t="s">
        <v>165</v>
      </c>
      <c r="U427" s="115" t="s">
        <v>165</v>
      </c>
      <c r="V427" s="122" t="s">
        <v>165</v>
      </c>
      <c r="W427" s="175"/>
      <c r="X427" s="2"/>
      <c r="Y427" s="135">
        <v>1</v>
      </c>
    </row>
    <row r="428" spans="1:25">
      <c r="A428" s="143"/>
      <c r="B428" s="117" t="s">
        <v>166</v>
      </c>
      <c r="C428" s="105" t="s">
        <v>166</v>
      </c>
      <c r="D428" s="164" t="s">
        <v>167</v>
      </c>
      <c r="E428" s="165" t="s">
        <v>168</v>
      </c>
      <c r="F428" s="165" t="s">
        <v>169</v>
      </c>
      <c r="G428" s="165" t="s">
        <v>170</v>
      </c>
      <c r="H428" s="165" t="s">
        <v>171</v>
      </c>
      <c r="I428" s="165" t="s">
        <v>191</v>
      </c>
      <c r="J428" s="165" t="s">
        <v>172</v>
      </c>
      <c r="K428" s="165" t="s">
        <v>173</v>
      </c>
      <c r="L428" s="165" t="s">
        <v>174</v>
      </c>
      <c r="M428" s="165" t="s">
        <v>175</v>
      </c>
      <c r="N428" s="165" t="s">
        <v>176</v>
      </c>
      <c r="O428" s="165" t="s">
        <v>177</v>
      </c>
      <c r="P428" s="165" t="s">
        <v>178</v>
      </c>
      <c r="Q428" s="165" t="s">
        <v>179</v>
      </c>
      <c r="R428" s="165" t="s">
        <v>180</v>
      </c>
      <c r="S428" s="165" t="s">
        <v>189</v>
      </c>
      <c r="T428" s="165" t="s">
        <v>181</v>
      </c>
      <c r="U428" s="165" t="s">
        <v>190</v>
      </c>
      <c r="V428" s="168" t="s">
        <v>182</v>
      </c>
      <c r="W428" s="175"/>
      <c r="X428" s="2"/>
      <c r="Y428" s="135" t="s">
        <v>1</v>
      </c>
    </row>
    <row r="429" spans="1:25">
      <c r="A429" s="143"/>
      <c r="B429" s="117"/>
      <c r="C429" s="105"/>
      <c r="D429" s="106" t="s">
        <v>144</v>
      </c>
      <c r="E429" s="107" t="s">
        <v>144</v>
      </c>
      <c r="F429" s="107" t="s">
        <v>144</v>
      </c>
      <c r="G429" s="107" t="s">
        <v>183</v>
      </c>
      <c r="H429" s="107" t="s">
        <v>144</v>
      </c>
      <c r="I429" s="107" t="s">
        <v>144</v>
      </c>
      <c r="J429" s="107" t="s">
        <v>183</v>
      </c>
      <c r="K429" s="107" t="s">
        <v>183</v>
      </c>
      <c r="L429" s="107" t="s">
        <v>184</v>
      </c>
      <c r="M429" s="107" t="s">
        <v>183</v>
      </c>
      <c r="N429" s="107" t="s">
        <v>184</v>
      </c>
      <c r="O429" s="107" t="s">
        <v>144</v>
      </c>
      <c r="P429" s="107" t="s">
        <v>183</v>
      </c>
      <c r="Q429" s="107" t="s">
        <v>144</v>
      </c>
      <c r="R429" s="107" t="s">
        <v>144</v>
      </c>
      <c r="S429" s="107" t="s">
        <v>144</v>
      </c>
      <c r="T429" s="107" t="s">
        <v>144</v>
      </c>
      <c r="U429" s="107" t="s">
        <v>144</v>
      </c>
      <c r="V429" s="169" t="s">
        <v>144</v>
      </c>
      <c r="W429" s="175"/>
      <c r="X429" s="2"/>
      <c r="Y429" s="135">
        <v>3</v>
      </c>
    </row>
    <row r="430" spans="1:25">
      <c r="A430" s="143"/>
      <c r="B430" s="117"/>
      <c r="C430" s="105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76"/>
      <c r="W430" s="175"/>
      <c r="X430" s="2"/>
      <c r="Y430" s="135">
        <v>3</v>
      </c>
    </row>
    <row r="431" spans="1:25">
      <c r="A431" s="143"/>
      <c r="B431" s="116">
        <v>1</v>
      </c>
      <c r="C431" s="112">
        <v>1</v>
      </c>
      <c r="D431" s="199">
        <v>0.33</v>
      </c>
      <c r="E431" s="199">
        <v>0.3196</v>
      </c>
      <c r="F431" s="201">
        <v>0.32900000000000001</v>
      </c>
      <c r="G431" s="198">
        <v>0.36</v>
      </c>
      <c r="H431" s="200">
        <v>0.37</v>
      </c>
      <c r="I431" s="198">
        <v>0.35499999999999998</v>
      </c>
      <c r="J431" s="201">
        <v>0.31</v>
      </c>
      <c r="K431" s="199">
        <v>0.31</v>
      </c>
      <c r="L431" s="199">
        <v>0.33299516908212601</v>
      </c>
      <c r="M431" s="199">
        <v>0.32</v>
      </c>
      <c r="N431" s="199">
        <v>0.3305916670099609</v>
      </c>
      <c r="O431" s="199">
        <v>0.33</v>
      </c>
      <c r="P431" s="198">
        <v>0.35</v>
      </c>
      <c r="Q431" s="198">
        <v>0.31189999999999996</v>
      </c>
      <c r="R431" s="199">
        <v>0.33</v>
      </c>
      <c r="S431" s="199">
        <v>0.32925266478499099</v>
      </c>
      <c r="T431" s="199">
        <v>0.3271</v>
      </c>
      <c r="U431" s="250">
        <v>0.33</v>
      </c>
      <c r="V431" s="250">
        <v>0.33</v>
      </c>
      <c r="W431" s="251"/>
      <c r="X431" s="203"/>
      <c r="Y431" s="204">
        <v>1</v>
      </c>
    </row>
    <row r="432" spans="1:25">
      <c r="A432" s="143"/>
      <c r="B432" s="117">
        <v>1</v>
      </c>
      <c r="C432" s="105">
        <v>2</v>
      </c>
      <c r="D432" s="206">
        <v>0.33</v>
      </c>
      <c r="E432" s="206">
        <v>0.32529999999999998</v>
      </c>
      <c r="F432" s="208">
        <v>0.33300000000000002</v>
      </c>
      <c r="G432" s="205">
        <v>0.35</v>
      </c>
      <c r="H432" s="207">
        <v>0.35</v>
      </c>
      <c r="I432" s="205">
        <v>0.35170000000000001</v>
      </c>
      <c r="J432" s="208">
        <v>0.32</v>
      </c>
      <c r="K432" s="206">
        <v>0.31</v>
      </c>
      <c r="L432" s="206">
        <v>0.34224731182795698</v>
      </c>
      <c r="M432" s="206">
        <v>0.32</v>
      </c>
      <c r="N432" s="206">
        <v>0.32516935026206234</v>
      </c>
      <c r="O432" s="206">
        <v>0.30199999999999999</v>
      </c>
      <c r="P432" s="205">
        <v>0.34</v>
      </c>
      <c r="Q432" s="205">
        <v>0.30119999999999997</v>
      </c>
      <c r="R432" s="206">
        <v>0.31</v>
      </c>
      <c r="S432" s="206">
        <v>0.32575278100614324</v>
      </c>
      <c r="T432" s="206">
        <v>0.31630000000000003</v>
      </c>
      <c r="U432" s="266">
        <v>0.33</v>
      </c>
      <c r="V432" s="252">
        <v>0.33</v>
      </c>
      <c r="W432" s="251"/>
      <c r="X432" s="203"/>
      <c r="Y432" s="204" t="e">
        <v>#N/A</v>
      </c>
    </row>
    <row r="433" spans="1:25">
      <c r="A433" s="143"/>
      <c r="B433" s="117">
        <v>1</v>
      </c>
      <c r="C433" s="105">
        <v>3</v>
      </c>
      <c r="D433" s="206">
        <v>0.33</v>
      </c>
      <c r="E433" s="206">
        <v>0.3301</v>
      </c>
      <c r="F433" s="208">
        <v>0.33</v>
      </c>
      <c r="G433" s="205">
        <v>0.35</v>
      </c>
      <c r="H433" s="207">
        <v>0.35</v>
      </c>
      <c r="I433" s="205">
        <v>0.34100000000000003</v>
      </c>
      <c r="J433" s="208">
        <v>0.3</v>
      </c>
      <c r="K433" s="208">
        <v>0.31</v>
      </c>
      <c r="L433" s="125">
        <v>0.329936170212766</v>
      </c>
      <c r="M433" s="125">
        <v>0.33</v>
      </c>
      <c r="N433" s="125">
        <v>0.32414216630057074</v>
      </c>
      <c r="O433" s="125">
        <v>0.32399999999999995</v>
      </c>
      <c r="P433" s="207">
        <v>0.35</v>
      </c>
      <c r="Q433" s="207">
        <v>0.30059999999999998</v>
      </c>
      <c r="R433" s="125">
        <v>0.33</v>
      </c>
      <c r="S433" s="125">
        <v>0.32594733521500929</v>
      </c>
      <c r="T433" s="206">
        <v>0.32450000000000001</v>
      </c>
      <c r="U433" s="266">
        <v>0.31</v>
      </c>
      <c r="V433" s="267">
        <v>0.34</v>
      </c>
      <c r="W433" s="251"/>
      <c r="X433" s="203"/>
      <c r="Y433" s="204">
        <v>16</v>
      </c>
    </row>
    <row r="434" spans="1:25">
      <c r="A434" s="143"/>
      <c r="B434" s="117">
        <v>1</v>
      </c>
      <c r="C434" s="105">
        <v>4</v>
      </c>
      <c r="D434" s="206">
        <v>0.33</v>
      </c>
      <c r="E434" s="206">
        <v>0.32130000000000003</v>
      </c>
      <c r="F434" s="208">
        <v>0.32700000000000001</v>
      </c>
      <c r="G434" s="205">
        <v>0.34</v>
      </c>
      <c r="H434" s="207">
        <v>0.36</v>
      </c>
      <c r="I434" s="205">
        <v>0.34899999999999998</v>
      </c>
      <c r="J434" s="208">
        <v>0.32</v>
      </c>
      <c r="K434" s="208">
        <v>0.31</v>
      </c>
      <c r="L434" s="125">
        <v>0.33638144329896902</v>
      </c>
      <c r="M434" s="125">
        <v>0.33</v>
      </c>
      <c r="N434" s="125">
        <v>0.32960099804555171</v>
      </c>
      <c r="O434" s="125">
        <v>0.317</v>
      </c>
      <c r="P434" s="207">
        <v>0.35</v>
      </c>
      <c r="Q434" s="207">
        <v>0.30459999999999998</v>
      </c>
      <c r="R434" s="125">
        <v>0.32</v>
      </c>
      <c r="S434" s="125">
        <v>0.3240750124522665</v>
      </c>
      <c r="T434" s="206">
        <v>0.3206</v>
      </c>
      <c r="U434" s="266">
        <v>0.32</v>
      </c>
      <c r="V434" s="252">
        <v>0.33</v>
      </c>
      <c r="W434" s="251"/>
      <c r="X434" s="203"/>
      <c r="Y434" s="204">
        <v>0.32405178715206678</v>
      </c>
    </row>
    <row r="435" spans="1:25">
      <c r="A435" s="143"/>
      <c r="B435" s="117">
        <v>1</v>
      </c>
      <c r="C435" s="105">
        <v>5</v>
      </c>
      <c r="D435" s="206">
        <v>0.33</v>
      </c>
      <c r="E435" s="206">
        <v>0.31710000000000005</v>
      </c>
      <c r="F435" s="206">
        <v>0.32600000000000001</v>
      </c>
      <c r="G435" s="205">
        <v>0.35</v>
      </c>
      <c r="H435" s="205">
        <v>0.36</v>
      </c>
      <c r="I435" s="205">
        <v>0.3614</v>
      </c>
      <c r="J435" s="206">
        <v>0.34</v>
      </c>
      <c r="K435" s="206">
        <v>0.31</v>
      </c>
      <c r="L435" s="206">
        <v>0.34107462686567203</v>
      </c>
      <c r="M435" s="206">
        <v>0.32</v>
      </c>
      <c r="N435" s="206">
        <v>0.32736253887217109</v>
      </c>
      <c r="O435" s="206">
        <v>0.311</v>
      </c>
      <c r="P435" s="205">
        <v>0.35</v>
      </c>
      <c r="Q435" s="205">
        <v>0.3044</v>
      </c>
      <c r="R435" s="206">
        <v>0.32</v>
      </c>
      <c r="S435" s="206">
        <v>0.32080106259339219</v>
      </c>
      <c r="T435" s="206">
        <v>0.31979999999999997</v>
      </c>
      <c r="U435" s="266">
        <v>0.32</v>
      </c>
      <c r="V435" s="252">
        <v>0.33</v>
      </c>
      <c r="W435" s="251"/>
      <c r="X435" s="203"/>
      <c r="Y435" s="138"/>
    </row>
    <row r="436" spans="1:25">
      <c r="A436" s="143"/>
      <c r="B436" s="117">
        <v>1</v>
      </c>
      <c r="C436" s="105">
        <v>6</v>
      </c>
      <c r="D436" s="206">
        <v>0.33</v>
      </c>
      <c r="E436" s="206">
        <v>0.32719999999999999</v>
      </c>
      <c r="F436" s="206">
        <v>0.33500000000000002</v>
      </c>
      <c r="G436" s="209">
        <v>0.32</v>
      </c>
      <c r="H436" s="205">
        <v>0.35</v>
      </c>
      <c r="I436" s="205">
        <v>0.35809999999999997</v>
      </c>
      <c r="J436" s="206">
        <v>0.32</v>
      </c>
      <c r="K436" s="206">
        <v>0.31</v>
      </c>
      <c r="L436" s="206">
        <v>0.33020588235294102</v>
      </c>
      <c r="M436" s="206">
        <v>0.32</v>
      </c>
      <c r="N436" s="206">
        <v>0.3207880564801468</v>
      </c>
      <c r="O436" s="209">
        <v>0.29699999999999999</v>
      </c>
      <c r="P436" s="205">
        <v>0.34</v>
      </c>
      <c r="Q436" s="205">
        <v>0.29959999999999998</v>
      </c>
      <c r="R436" s="206">
        <v>0.32</v>
      </c>
      <c r="S436" s="206">
        <v>0.32932588411090835</v>
      </c>
      <c r="T436" s="206">
        <v>0.32500000000000001</v>
      </c>
      <c r="U436" s="266">
        <v>0.33</v>
      </c>
      <c r="V436" s="252">
        <v>0.33</v>
      </c>
      <c r="W436" s="251"/>
      <c r="X436" s="203"/>
      <c r="Y436" s="138"/>
    </row>
    <row r="437" spans="1:25">
      <c r="A437" s="143"/>
      <c r="B437" s="118" t="s">
        <v>185</v>
      </c>
      <c r="C437" s="110"/>
      <c r="D437" s="210">
        <v>0.33</v>
      </c>
      <c r="E437" s="210">
        <v>0.32343333333333329</v>
      </c>
      <c r="F437" s="210">
        <v>0.33</v>
      </c>
      <c r="G437" s="210">
        <v>0.34499999999999997</v>
      </c>
      <c r="H437" s="210">
        <v>0.35666666666666663</v>
      </c>
      <c r="I437" s="210">
        <v>0.35270000000000001</v>
      </c>
      <c r="J437" s="210">
        <v>0.31833333333333336</v>
      </c>
      <c r="K437" s="210">
        <v>0.31</v>
      </c>
      <c r="L437" s="210">
        <v>0.33547343394007179</v>
      </c>
      <c r="M437" s="210">
        <v>0.32333333333333336</v>
      </c>
      <c r="N437" s="210">
        <v>0.3262757961617439</v>
      </c>
      <c r="O437" s="210">
        <v>0.31349999999999995</v>
      </c>
      <c r="P437" s="210">
        <v>0.34666666666666668</v>
      </c>
      <c r="Q437" s="210">
        <v>0.30371666666666663</v>
      </c>
      <c r="R437" s="210">
        <v>0.32166666666666671</v>
      </c>
      <c r="S437" s="210">
        <v>0.32585912336045175</v>
      </c>
      <c r="T437" s="210">
        <v>0.32221666666666665</v>
      </c>
      <c r="U437" s="210">
        <v>0.32333333333333336</v>
      </c>
      <c r="V437" s="253">
        <v>0.33166666666666672</v>
      </c>
      <c r="W437" s="251"/>
      <c r="X437" s="203"/>
      <c r="Y437" s="138"/>
    </row>
    <row r="438" spans="1:25">
      <c r="A438" s="143"/>
      <c r="B438" s="2" t="s">
        <v>186</v>
      </c>
      <c r="C438" s="137"/>
      <c r="D438" s="125">
        <v>0.33</v>
      </c>
      <c r="E438" s="125">
        <v>0.32330000000000003</v>
      </c>
      <c r="F438" s="125">
        <v>0.32950000000000002</v>
      </c>
      <c r="G438" s="125">
        <v>0.35</v>
      </c>
      <c r="H438" s="125">
        <v>0.35499999999999998</v>
      </c>
      <c r="I438" s="125">
        <v>0.35335</v>
      </c>
      <c r="J438" s="125">
        <v>0.32</v>
      </c>
      <c r="K438" s="125">
        <v>0.31</v>
      </c>
      <c r="L438" s="125">
        <v>0.33468830619054751</v>
      </c>
      <c r="M438" s="125">
        <v>0.32</v>
      </c>
      <c r="N438" s="125">
        <v>0.32626594456711672</v>
      </c>
      <c r="O438" s="125">
        <v>0.314</v>
      </c>
      <c r="P438" s="125">
        <v>0.35</v>
      </c>
      <c r="Q438" s="125">
        <v>0.30279999999999996</v>
      </c>
      <c r="R438" s="125">
        <v>0.32</v>
      </c>
      <c r="S438" s="125">
        <v>0.32585005811057627</v>
      </c>
      <c r="T438" s="125">
        <v>0.32255</v>
      </c>
      <c r="U438" s="125">
        <v>0.32500000000000001</v>
      </c>
      <c r="V438" s="172">
        <v>0.33</v>
      </c>
      <c r="W438" s="251"/>
      <c r="X438" s="203"/>
      <c r="Y438" s="138"/>
    </row>
    <row r="439" spans="1:25">
      <c r="A439" s="143"/>
      <c r="B439" s="2" t="s">
        <v>187</v>
      </c>
      <c r="C439" s="137"/>
      <c r="D439" s="125">
        <v>0</v>
      </c>
      <c r="E439" s="125">
        <v>4.9289620273102637E-3</v>
      </c>
      <c r="F439" s="125">
        <v>3.4641016151377578E-3</v>
      </c>
      <c r="G439" s="125">
        <v>1.378404875209021E-2</v>
      </c>
      <c r="H439" s="125">
        <v>8.1649658092772682E-3</v>
      </c>
      <c r="I439" s="125">
        <v>7.2349153415917616E-3</v>
      </c>
      <c r="J439" s="125">
        <v>1.3291601358251269E-2</v>
      </c>
      <c r="K439" s="125">
        <v>0</v>
      </c>
      <c r="L439" s="125">
        <v>5.3410383043106585E-3</v>
      </c>
      <c r="M439" s="125">
        <v>5.1639777949432277E-3</v>
      </c>
      <c r="N439" s="125">
        <v>3.653945927121044E-3</v>
      </c>
      <c r="O439" s="125">
        <v>1.269251748078371E-2</v>
      </c>
      <c r="P439" s="125">
        <v>5.1639777949431982E-3</v>
      </c>
      <c r="Q439" s="125">
        <v>4.4990739787945933E-3</v>
      </c>
      <c r="R439" s="125">
        <v>7.5277265270908174E-3</v>
      </c>
      <c r="S439" s="125">
        <v>3.2348314943609438E-3</v>
      </c>
      <c r="T439" s="125">
        <v>4.0067027175305463E-3</v>
      </c>
      <c r="U439" s="125">
        <v>8.1649658092772682E-3</v>
      </c>
      <c r="V439" s="172">
        <v>4.0824829046386341E-3</v>
      </c>
      <c r="W439" s="175"/>
      <c r="X439" s="2"/>
      <c r="Y439" s="138"/>
    </row>
    <row r="440" spans="1:25">
      <c r="A440" s="143"/>
      <c r="B440" s="2" t="s">
        <v>96</v>
      </c>
      <c r="C440" s="137"/>
      <c r="D440" s="111">
        <v>0</v>
      </c>
      <c r="E440" s="111">
        <v>1.5239499208420893E-2</v>
      </c>
      <c r="F440" s="111">
        <v>1.0497277621629568E-2</v>
      </c>
      <c r="G440" s="111">
        <v>3.9953764498812203E-2</v>
      </c>
      <c r="H440" s="111">
        <v>2.2892427502646549E-2</v>
      </c>
      <c r="I440" s="111">
        <v>2.051294397956269E-2</v>
      </c>
      <c r="J440" s="111">
        <v>4.1753721544244823E-2</v>
      </c>
      <c r="K440" s="111">
        <v>0</v>
      </c>
      <c r="L440" s="111">
        <v>1.5920897942889776E-2</v>
      </c>
      <c r="M440" s="111">
        <v>1.5971065345185238E-2</v>
      </c>
      <c r="N440" s="111">
        <v>1.1198948773109981E-2</v>
      </c>
      <c r="O440" s="111">
        <v>4.0486499141255863E-2</v>
      </c>
      <c r="P440" s="111">
        <v>1.4896089793105379E-2</v>
      </c>
      <c r="Q440" s="111">
        <v>1.4813391797600594E-2</v>
      </c>
      <c r="R440" s="111">
        <v>2.3402258633442953E-2</v>
      </c>
      <c r="S440" s="111">
        <v>9.9270858553888279E-3</v>
      </c>
      <c r="T440" s="111">
        <v>1.2434809033871246E-2</v>
      </c>
      <c r="U440" s="111">
        <v>2.5252471575084333E-2</v>
      </c>
      <c r="V440" s="173">
        <v>1.2308993682327537E-2</v>
      </c>
      <c r="W440" s="175"/>
      <c r="X440" s="2"/>
      <c r="Y440" s="139"/>
    </row>
    <row r="441" spans="1:25">
      <c r="A441" s="143"/>
      <c r="B441" s="119" t="s">
        <v>188</v>
      </c>
      <c r="C441" s="137"/>
      <c r="D441" s="111">
        <v>1.8355747703813652E-2</v>
      </c>
      <c r="E441" s="111">
        <v>-1.9085030333231279E-3</v>
      </c>
      <c r="F441" s="111">
        <v>1.8355747703813652E-2</v>
      </c>
      <c r="G441" s="111">
        <v>6.464464532671399E-2</v>
      </c>
      <c r="H441" s="111">
        <v>0.1006471212556368</v>
      </c>
      <c r="I441" s="111">
        <v>8.8406279439803059E-2</v>
      </c>
      <c r="J441" s="111">
        <v>-1.7646728225109154E-2</v>
      </c>
      <c r="K441" s="111">
        <v>-4.3362782460053984E-2</v>
      </c>
      <c r="L441" s="111">
        <v>3.5246362590326319E-2</v>
      </c>
      <c r="M441" s="111">
        <v>-2.2170956841421896E-3</v>
      </c>
      <c r="N441" s="111">
        <v>6.8631283574234203E-3</v>
      </c>
      <c r="O441" s="111">
        <v>-3.2562039681377275E-2</v>
      </c>
      <c r="P441" s="111">
        <v>6.9787856173703089E-2</v>
      </c>
      <c r="Q441" s="111">
        <v>-6.2752687353202385E-2</v>
      </c>
      <c r="R441" s="111">
        <v>-7.3603065311311777E-3</v>
      </c>
      <c r="S441" s="111">
        <v>5.577306714672936E-3</v>
      </c>
      <c r="T441" s="111">
        <v>-5.6630469516250059E-3</v>
      </c>
      <c r="U441" s="111">
        <v>-2.2170956841421896E-3</v>
      </c>
      <c r="V441" s="173">
        <v>2.3498958550802751E-2</v>
      </c>
      <c r="W441" s="175"/>
      <c r="X441" s="2"/>
      <c r="Y441" s="139"/>
    </row>
    <row r="442" spans="1:25">
      <c r="B442" s="149"/>
      <c r="C442" s="118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</row>
    <row r="443" spans="1:25">
      <c r="B443" s="153" t="s">
        <v>355</v>
      </c>
      <c r="Y443" s="135" t="s">
        <v>67</v>
      </c>
    </row>
    <row r="444" spans="1:25">
      <c r="A444" s="126" t="s">
        <v>17</v>
      </c>
      <c r="B444" s="116" t="s">
        <v>141</v>
      </c>
      <c r="C444" s="113" t="s">
        <v>142</v>
      </c>
      <c r="D444" s="114" t="s">
        <v>165</v>
      </c>
      <c r="E444" s="115" t="s">
        <v>165</v>
      </c>
      <c r="F444" s="115" t="s">
        <v>165</v>
      </c>
      <c r="G444" s="115" t="s">
        <v>165</v>
      </c>
      <c r="H444" s="115" t="s">
        <v>165</v>
      </c>
      <c r="I444" s="115" t="s">
        <v>165</v>
      </c>
      <c r="J444" s="115" t="s">
        <v>165</v>
      </c>
      <c r="K444" s="115" t="s">
        <v>165</v>
      </c>
      <c r="L444" s="115" t="s">
        <v>165</v>
      </c>
      <c r="M444" s="115" t="s">
        <v>165</v>
      </c>
      <c r="N444" s="115" t="s">
        <v>165</v>
      </c>
      <c r="O444" s="115" t="s">
        <v>165</v>
      </c>
      <c r="P444" s="115" t="s">
        <v>165</v>
      </c>
      <c r="Q444" s="115" t="s">
        <v>165</v>
      </c>
      <c r="R444" s="115" t="s">
        <v>165</v>
      </c>
      <c r="S444" s="115" t="s">
        <v>165</v>
      </c>
      <c r="T444" s="166"/>
      <c r="U444" s="2"/>
      <c r="V444" s="2"/>
      <c r="W444" s="2"/>
      <c r="X444" s="2"/>
      <c r="Y444" s="135">
        <v>1</v>
      </c>
    </row>
    <row r="445" spans="1:25">
      <c r="A445" s="143"/>
      <c r="B445" s="117" t="s">
        <v>166</v>
      </c>
      <c r="C445" s="105" t="s">
        <v>166</v>
      </c>
      <c r="D445" s="164" t="s">
        <v>167</v>
      </c>
      <c r="E445" s="165" t="s">
        <v>170</v>
      </c>
      <c r="F445" s="165" t="s">
        <v>171</v>
      </c>
      <c r="G445" s="165" t="s">
        <v>172</v>
      </c>
      <c r="H445" s="165" t="s">
        <v>173</v>
      </c>
      <c r="I445" s="165" t="s">
        <v>174</v>
      </c>
      <c r="J445" s="165" t="s">
        <v>175</v>
      </c>
      <c r="K445" s="165" t="s">
        <v>176</v>
      </c>
      <c r="L445" s="165" t="s">
        <v>177</v>
      </c>
      <c r="M445" s="165" t="s">
        <v>178</v>
      </c>
      <c r="N445" s="165" t="s">
        <v>179</v>
      </c>
      <c r="O445" s="165" t="s">
        <v>180</v>
      </c>
      <c r="P445" s="165" t="s">
        <v>189</v>
      </c>
      <c r="Q445" s="165" t="s">
        <v>181</v>
      </c>
      <c r="R445" s="165" t="s">
        <v>190</v>
      </c>
      <c r="S445" s="165" t="s">
        <v>182</v>
      </c>
      <c r="T445" s="166"/>
      <c r="U445" s="2"/>
      <c r="V445" s="2"/>
      <c r="W445" s="2"/>
      <c r="X445" s="2"/>
      <c r="Y445" s="135" t="s">
        <v>3</v>
      </c>
    </row>
    <row r="446" spans="1:25">
      <c r="A446" s="143"/>
      <c r="B446" s="117"/>
      <c r="C446" s="105"/>
      <c r="D446" s="106" t="s">
        <v>183</v>
      </c>
      <c r="E446" s="107" t="s">
        <v>183</v>
      </c>
      <c r="F446" s="107" t="s">
        <v>144</v>
      </c>
      <c r="G446" s="107" t="s">
        <v>183</v>
      </c>
      <c r="H446" s="107" t="s">
        <v>144</v>
      </c>
      <c r="I446" s="107" t="s">
        <v>184</v>
      </c>
      <c r="J446" s="107" t="s">
        <v>183</v>
      </c>
      <c r="K446" s="107" t="s">
        <v>184</v>
      </c>
      <c r="L446" s="107" t="s">
        <v>183</v>
      </c>
      <c r="M446" s="107" t="s">
        <v>183</v>
      </c>
      <c r="N446" s="107" t="s">
        <v>183</v>
      </c>
      <c r="O446" s="107" t="s">
        <v>144</v>
      </c>
      <c r="P446" s="107" t="s">
        <v>183</v>
      </c>
      <c r="Q446" s="107" t="s">
        <v>183</v>
      </c>
      <c r="R446" s="107" t="s">
        <v>183</v>
      </c>
      <c r="S446" s="107" t="s">
        <v>144</v>
      </c>
      <c r="T446" s="166"/>
      <c r="U446" s="2"/>
      <c r="V446" s="2"/>
      <c r="W446" s="2"/>
      <c r="X446" s="2"/>
      <c r="Y446" s="135">
        <v>1</v>
      </c>
    </row>
    <row r="447" spans="1:25">
      <c r="A447" s="143"/>
      <c r="B447" s="117"/>
      <c r="C447" s="105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66"/>
      <c r="U447" s="2"/>
      <c r="V447" s="2"/>
      <c r="W447" s="2"/>
      <c r="X447" s="2"/>
      <c r="Y447" s="135">
        <v>2</v>
      </c>
    </row>
    <row r="448" spans="1:25">
      <c r="A448" s="143"/>
      <c r="B448" s="116">
        <v>1</v>
      </c>
      <c r="C448" s="112">
        <v>1</v>
      </c>
      <c r="D448" s="211">
        <v>10.199999999999999</v>
      </c>
      <c r="E448" s="211">
        <v>11.6</v>
      </c>
      <c r="F448" s="212">
        <v>10</v>
      </c>
      <c r="G448" s="211">
        <v>10.7</v>
      </c>
      <c r="H448" s="212">
        <v>10</v>
      </c>
      <c r="I448" s="211">
        <v>11.51</v>
      </c>
      <c r="J448" s="212">
        <v>11.2</v>
      </c>
      <c r="K448" s="211">
        <v>9.0750639023378721</v>
      </c>
      <c r="L448" s="211">
        <v>13.6</v>
      </c>
      <c r="M448" s="211">
        <v>12.4</v>
      </c>
      <c r="N448" s="211">
        <v>11.4</v>
      </c>
      <c r="O448" s="211">
        <v>10</v>
      </c>
      <c r="P448" s="211">
        <v>11.9</v>
      </c>
      <c r="Q448" s="211">
        <v>11.73</v>
      </c>
      <c r="R448" s="211">
        <v>10.3</v>
      </c>
      <c r="S448" s="214">
        <v>7</v>
      </c>
      <c r="T448" s="216"/>
      <c r="U448" s="217"/>
      <c r="V448" s="217"/>
      <c r="W448" s="217"/>
      <c r="X448" s="217"/>
      <c r="Y448" s="218">
        <v>1</v>
      </c>
    </row>
    <row r="449" spans="1:25">
      <c r="A449" s="143"/>
      <c r="B449" s="117">
        <v>1</v>
      </c>
      <c r="C449" s="105">
        <v>2</v>
      </c>
      <c r="D449" s="219">
        <v>10.4</v>
      </c>
      <c r="E449" s="219">
        <v>11.2</v>
      </c>
      <c r="F449" s="220">
        <v>10</v>
      </c>
      <c r="G449" s="219">
        <v>11.3</v>
      </c>
      <c r="H449" s="220">
        <v>10</v>
      </c>
      <c r="I449" s="219">
        <v>11.54</v>
      </c>
      <c r="J449" s="220">
        <v>11.2</v>
      </c>
      <c r="K449" s="219">
        <v>9.2000996408868598</v>
      </c>
      <c r="L449" s="219">
        <v>12.8</v>
      </c>
      <c r="M449" s="219">
        <v>12.3</v>
      </c>
      <c r="N449" s="219">
        <v>11.2</v>
      </c>
      <c r="O449" s="219">
        <v>10</v>
      </c>
      <c r="P449" s="219">
        <v>11.86</v>
      </c>
      <c r="Q449" s="219">
        <v>11.95</v>
      </c>
      <c r="R449" s="219">
        <v>10.8</v>
      </c>
      <c r="S449" s="222">
        <v>8</v>
      </c>
      <c r="T449" s="216"/>
      <c r="U449" s="217"/>
      <c r="V449" s="217"/>
      <c r="W449" s="217"/>
      <c r="X449" s="217"/>
      <c r="Y449" s="218">
        <v>8</v>
      </c>
    </row>
    <row r="450" spans="1:25">
      <c r="A450" s="143"/>
      <c r="B450" s="117">
        <v>1</v>
      </c>
      <c r="C450" s="105">
        <v>3</v>
      </c>
      <c r="D450" s="219">
        <v>9.8000000000000007</v>
      </c>
      <c r="E450" s="219">
        <v>11.8</v>
      </c>
      <c r="F450" s="220">
        <v>10</v>
      </c>
      <c r="G450" s="219">
        <v>11</v>
      </c>
      <c r="H450" s="220">
        <v>10</v>
      </c>
      <c r="I450" s="219">
        <v>11.36</v>
      </c>
      <c r="J450" s="220">
        <v>11.3</v>
      </c>
      <c r="K450" s="220">
        <v>9.1165551434048169</v>
      </c>
      <c r="L450" s="223">
        <v>13.4</v>
      </c>
      <c r="M450" s="223">
        <v>12.5</v>
      </c>
      <c r="N450" s="223">
        <v>11.4</v>
      </c>
      <c r="O450" s="223">
        <v>10</v>
      </c>
      <c r="P450" s="223">
        <v>11.82</v>
      </c>
      <c r="Q450" s="223">
        <v>11.61</v>
      </c>
      <c r="R450" s="223">
        <v>10.6</v>
      </c>
      <c r="S450" s="221">
        <v>9</v>
      </c>
      <c r="T450" s="216"/>
      <c r="U450" s="217"/>
      <c r="V450" s="217"/>
      <c r="W450" s="217"/>
      <c r="X450" s="217"/>
      <c r="Y450" s="218">
        <v>16</v>
      </c>
    </row>
    <row r="451" spans="1:25">
      <c r="A451" s="143"/>
      <c r="B451" s="117">
        <v>1</v>
      </c>
      <c r="C451" s="105">
        <v>4</v>
      </c>
      <c r="D451" s="224">
        <v>9.1999999999999993</v>
      </c>
      <c r="E451" s="219">
        <v>11.2</v>
      </c>
      <c r="F451" s="220">
        <v>10</v>
      </c>
      <c r="G451" s="219">
        <v>10.9</v>
      </c>
      <c r="H451" s="220">
        <v>10</v>
      </c>
      <c r="I451" s="219">
        <v>11.46</v>
      </c>
      <c r="J451" s="220">
        <v>11.3</v>
      </c>
      <c r="K451" s="220">
        <v>9.3136667096990102</v>
      </c>
      <c r="L451" s="223">
        <v>11.7</v>
      </c>
      <c r="M451" s="223">
        <v>12.3</v>
      </c>
      <c r="N451" s="223">
        <v>11.2</v>
      </c>
      <c r="O451" s="223">
        <v>10</v>
      </c>
      <c r="P451" s="223">
        <v>11.819999999999999</v>
      </c>
      <c r="Q451" s="223">
        <v>11.94</v>
      </c>
      <c r="R451" s="223">
        <v>11.3</v>
      </c>
      <c r="S451" s="221">
        <v>8</v>
      </c>
      <c r="T451" s="216"/>
      <c r="U451" s="217"/>
      <c r="V451" s="217"/>
      <c r="W451" s="217"/>
      <c r="X451" s="217"/>
      <c r="Y451" s="218">
        <v>10.975200252145584</v>
      </c>
    </row>
    <row r="452" spans="1:25">
      <c r="A452" s="143"/>
      <c r="B452" s="117">
        <v>1</v>
      </c>
      <c r="C452" s="105">
        <v>5</v>
      </c>
      <c r="D452" s="219">
        <v>10.199999999999999</v>
      </c>
      <c r="E452" s="219">
        <v>11</v>
      </c>
      <c r="F452" s="219">
        <v>10</v>
      </c>
      <c r="G452" s="219">
        <v>11.1</v>
      </c>
      <c r="H452" s="219">
        <v>10</v>
      </c>
      <c r="I452" s="219">
        <v>11.84</v>
      </c>
      <c r="J452" s="219">
        <v>11.1</v>
      </c>
      <c r="K452" s="219">
        <v>9.2892497265088849</v>
      </c>
      <c r="L452" s="219">
        <v>11.8</v>
      </c>
      <c r="M452" s="219">
        <v>12.3</v>
      </c>
      <c r="N452" s="219">
        <v>11.4</v>
      </c>
      <c r="O452" s="219">
        <v>10</v>
      </c>
      <c r="P452" s="219">
        <v>11.84</v>
      </c>
      <c r="Q452" s="219">
        <v>11.85</v>
      </c>
      <c r="R452" s="219">
        <v>10.7</v>
      </c>
      <c r="S452" s="222">
        <v>9</v>
      </c>
      <c r="T452" s="216"/>
      <c r="U452" s="217"/>
      <c r="V452" s="217"/>
      <c r="W452" s="217"/>
      <c r="X452" s="217"/>
      <c r="Y452" s="225"/>
    </row>
    <row r="453" spans="1:25">
      <c r="A453" s="143"/>
      <c r="B453" s="117">
        <v>1</v>
      </c>
      <c r="C453" s="105">
        <v>6</v>
      </c>
      <c r="D453" s="219">
        <v>10</v>
      </c>
      <c r="E453" s="219">
        <v>10.7</v>
      </c>
      <c r="F453" s="219">
        <v>10</v>
      </c>
      <c r="G453" s="219">
        <v>10.5</v>
      </c>
      <c r="H453" s="219">
        <v>10</v>
      </c>
      <c r="I453" s="219">
        <v>11.6</v>
      </c>
      <c r="J453" s="219">
        <v>11.2</v>
      </c>
      <c r="K453" s="219">
        <v>9.1733875702650529</v>
      </c>
      <c r="L453" s="219">
        <v>11.4</v>
      </c>
      <c r="M453" s="224">
        <v>11.9</v>
      </c>
      <c r="N453" s="219">
        <v>11.2</v>
      </c>
      <c r="O453" s="219">
        <v>10</v>
      </c>
      <c r="P453" s="219">
        <v>11.98</v>
      </c>
      <c r="Q453" s="219">
        <v>11.21</v>
      </c>
      <c r="R453" s="219">
        <v>10.4</v>
      </c>
      <c r="S453" s="222">
        <v>7</v>
      </c>
      <c r="T453" s="216"/>
      <c r="U453" s="217"/>
      <c r="V453" s="217"/>
      <c r="W453" s="217"/>
      <c r="X453" s="217"/>
      <c r="Y453" s="225"/>
    </row>
    <row r="454" spans="1:25">
      <c r="A454" s="143"/>
      <c r="B454" s="118" t="s">
        <v>185</v>
      </c>
      <c r="C454" s="110"/>
      <c r="D454" s="226">
        <v>9.9666666666666668</v>
      </c>
      <c r="E454" s="226">
        <v>11.25</v>
      </c>
      <c r="F454" s="226">
        <v>10</v>
      </c>
      <c r="G454" s="226">
        <v>10.916666666666666</v>
      </c>
      <c r="H454" s="226">
        <v>10</v>
      </c>
      <c r="I454" s="226">
        <v>11.551666666666664</v>
      </c>
      <c r="J454" s="226">
        <v>11.216666666666667</v>
      </c>
      <c r="K454" s="226">
        <v>9.1946704488504167</v>
      </c>
      <c r="L454" s="226">
        <v>12.450000000000001</v>
      </c>
      <c r="M454" s="226">
        <v>12.283333333333333</v>
      </c>
      <c r="N454" s="226">
        <v>11.299999999999999</v>
      </c>
      <c r="O454" s="226">
        <v>10</v>
      </c>
      <c r="P454" s="226">
        <v>11.87</v>
      </c>
      <c r="Q454" s="226">
        <v>11.714999999999998</v>
      </c>
      <c r="R454" s="226">
        <v>10.683333333333335</v>
      </c>
      <c r="S454" s="226">
        <v>8</v>
      </c>
      <c r="T454" s="216"/>
      <c r="U454" s="217"/>
      <c r="V454" s="217"/>
      <c r="W454" s="217"/>
      <c r="X454" s="217"/>
      <c r="Y454" s="225"/>
    </row>
    <row r="455" spans="1:25">
      <c r="A455" s="143"/>
      <c r="B455" s="2" t="s">
        <v>186</v>
      </c>
      <c r="C455" s="137"/>
      <c r="D455" s="223">
        <v>10.1</v>
      </c>
      <c r="E455" s="223">
        <v>11.2</v>
      </c>
      <c r="F455" s="223">
        <v>10</v>
      </c>
      <c r="G455" s="223">
        <v>10.95</v>
      </c>
      <c r="H455" s="223">
        <v>10</v>
      </c>
      <c r="I455" s="223">
        <v>11.524999999999999</v>
      </c>
      <c r="J455" s="223">
        <v>11.2</v>
      </c>
      <c r="K455" s="223">
        <v>9.1867436055759555</v>
      </c>
      <c r="L455" s="223">
        <v>12.3</v>
      </c>
      <c r="M455" s="223">
        <v>12.3</v>
      </c>
      <c r="N455" s="223">
        <v>11.3</v>
      </c>
      <c r="O455" s="223">
        <v>10</v>
      </c>
      <c r="P455" s="223">
        <v>11.85</v>
      </c>
      <c r="Q455" s="223">
        <v>11.79</v>
      </c>
      <c r="R455" s="223">
        <v>10.649999999999999</v>
      </c>
      <c r="S455" s="223">
        <v>8</v>
      </c>
      <c r="T455" s="216"/>
      <c r="U455" s="217"/>
      <c r="V455" s="217"/>
      <c r="W455" s="217"/>
      <c r="X455" s="217"/>
      <c r="Y455" s="225"/>
    </row>
    <row r="456" spans="1:25">
      <c r="A456" s="143"/>
      <c r="B456" s="2" t="s">
        <v>187</v>
      </c>
      <c r="C456" s="137"/>
      <c r="D456" s="109">
        <v>0.42739521132865627</v>
      </c>
      <c r="E456" s="109">
        <v>0.39874804074753811</v>
      </c>
      <c r="F456" s="109">
        <v>0</v>
      </c>
      <c r="G456" s="109">
        <v>0.28577380332470437</v>
      </c>
      <c r="H456" s="109">
        <v>0</v>
      </c>
      <c r="I456" s="109">
        <v>0.16277796738707195</v>
      </c>
      <c r="J456" s="109">
        <v>7.5277265270908611E-2</v>
      </c>
      <c r="K456" s="109">
        <v>9.3803532789451929E-2</v>
      </c>
      <c r="L456" s="109">
        <v>0.94180677423768822</v>
      </c>
      <c r="M456" s="109">
        <v>0.20412414523193145</v>
      </c>
      <c r="N456" s="109">
        <v>0.10954451150103379</v>
      </c>
      <c r="O456" s="109">
        <v>0</v>
      </c>
      <c r="P456" s="109">
        <v>6.1644140029690174E-2</v>
      </c>
      <c r="Q456" s="109">
        <v>0.27941009287425483</v>
      </c>
      <c r="R456" s="109">
        <v>0.35449494589721126</v>
      </c>
      <c r="S456" s="109">
        <v>0.89442719099991586</v>
      </c>
      <c r="T456" s="227"/>
      <c r="U456" s="228"/>
      <c r="V456" s="228"/>
      <c r="W456" s="228"/>
      <c r="X456" s="228"/>
      <c r="Y456" s="136"/>
    </row>
    <row r="457" spans="1:25">
      <c r="A457" s="143"/>
      <c r="B457" s="2" t="s">
        <v>96</v>
      </c>
      <c r="C457" s="137"/>
      <c r="D457" s="111">
        <v>4.2882462675116015E-2</v>
      </c>
      <c r="E457" s="111">
        <v>3.5444270288670053E-2</v>
      </c>
      <c r="F457" s="111">
        <v>0</v>
      </c>
      <c r="G457" s="111">
        <v>2.61777529763088E-2</v>
      </c>
      <c r="H457" s="111">
        <v>0</v>
      </c>
      <c r="I457" s="111">
        <v>1.4091297133493464E-2</v>
      </c>
      <c r="J457" s="111">
        <v>6.7111974981493563E-3</v>
      </c>
      <c r="K457" s="111">
        <v>1.0201946150357126E-2</v>
      </c>
      <c r="L457" s="111">
        <v>7.5647130460858483E-2</v>
      </c>
      <c r="M457" s="111">
        <v>1.6617976545340418E-2</v>
      </c>
      <c r="N457" s="111">
        <v>9.6942045576136112E-3</v>
      </c>
      <c r="O457" s="111">
        <v>0</v>
      </c>
      <c r="P457" s="111">
        <v>5.1932721170758365E-3</v>
      </c>
      <c r="Q457" s="111">
        <v>2.3850626792510019E-2</v>
      </c>
      <c r="R457" s="111">
        <v>3.318205421814769E-2</v>
      </c>
      <c r="S457" s="111">
        <v>0.11180339887498948</v>
      </c>
      <c r="T457" s="166"/>
      <c r="U457" s="2"/>
      <c r="V457" s="2"/>
      <c r="W457" s="2"/>
      <c r="X457" s="2"/>
      <c r="Y457" s="139"/>
    </row>
    <row r="458" spans="1:25">
      <c r="A458" s="143"/>
      <c r="B458" s="119" t="s">
        <v>188</v>
      </c>
      <c r="C458" s="137"/>
      <c r="D458" s="111">
        <v>-9.1892044091109404E-2</v>
      </c>
      <c r="E458" s="111">
        <v>2.5038244545988464E-2</v>
      </c>
      <c r="F458" s="111">
        <v>-8.8854893736899032E-2</v>
      </c>
      <c r="G458" s="111">
        <v>-5.3332589961148091E-3</v>
      </c>
      <c r="H458" s="111">
        <v>-8.8854893736899032E-2</v>
      </c>
      <c r="I458" s="111">
        <v>5.2524455251591773E-2</v>
      </c>
      <c r="J458" s="111">
        <v>2.2001094191778314E-2</v>
      </c>
      <c r="K458" s="111">
        <v>-0.16223210168279933</v>
      </c>
      <c r="L458" s="111">
        <v>0.13437565729756074</v>
      </c>
      <c r="M458" s="111">
        <v>0.11918990552650888</v>
      </c>
      <c r="N458" s="111">
        <v>2.9593970077304022E-2</v>
      </c>
      <c r="O458" s="111">
        <v>-8.8854893736899032E-2</v>
      </c>
      <c r="P458" s="111">
        <v>8.1529241134300712E-2</v>
      </c>
      <c r="Q458" s="111">
        <v>6.7406491987222594E-2</v>
      </c>
      <c r="R458" s="111">
        <v>-2.6593311475586967E-2</v>
      </c>
      <c r="S458" s="111">
        <v>-0.27108391498951923</v>
      </c>
      <c r="T458" s="166"/>
      <c r="U458" s="2"/>
      <c r="V458" s="2"/>
      <c r="W458" s="2"/>
      <c r="X458" s="2"/>
      <c r="Y458" s="139"/>
    </row>
    <row r="459" spans="1:25">
      <c r="B459" s="149"/>
      <c r="C459" s="118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</row>
    <row r="460" spans="1:25">
      <c r="B460" s="153" t="s">
        <v>356</v>
      </c>
      <c r="Y460" s="135" t="s">
        <v>67</v>
      </c>
    </row>
    <row r="461" spans="1:25">
      <c r="A461" s="126" t="s">
        <v>20</v>
      </c>
      <c r="B461" s="116" t="s">
        <v>141</v>
      </c>
      <c r="C461" s="113" t="s">
        <v>142</v>
      </c>
      <c r="D461" s="114" t="s">
        <v>165</v>
      </c>
      <c r="E461" s="115" t="s">
        <v>165</v>
      </c>
      <c r="F461" s="115" t="s">
        <v>165</v>
      </c>
      <c r="G461" s="115" t="s">
        <v>165</v>
      </c>
      <c r="H461" s="115" t="s">
        <v>165</v>
      </c>
      <c r="I461" s="115" t="s">
        <v>165</v>
      </c>
      <c r="J461" s="115" t="s">
        <v>165</v>
      </c>
      <c r="K461" s="115" t="s">
        <v>165</v>
      </c>
      <c r="L461" s="115" t="s">
        <v>165</v>
      </c>
      <c r="M461" s="115" t="s">
        <v>165</v>
      </c>
      <c r="N461" s="115" t="s">
        <v>165</v>
      </c>
      <c r="O461" s="115" t="s">
        <v>165</v>
      </c>
      <c r="P461" s="115" t="s">
        <v>165</v>
      </c>
      <c r="Q461" s="115" t="s">
        <v>165</v>
      </c>
      <c r="R461" s="115" t="s">
        <v>165</v>
      </c>
      <c r="S461" s="115" t="s">
        <v>165</v>
      </c>
      <c r="T461" s="115" t="s">
        <v>165</v>
      </c>
      <c r="U461" s="122" t="s">
        <v>165</v>
      </c>
      <c r="V461" s="175"/>
      <c r="W461" s="2"/>
      <c r="X461" s="2"/>
      <c r="Y461" s="135">
        <v>1</v>
      </c>
    </row>
    <row r="462" spans="1:25">
      <c r="A462" s="143"/>
      <c r="B462" s="117" t="s">
        <v>166</v>
      </c>
      <c r="C462" s="105" t="s">
        <v>166</v>
      </c>
      <c r="D462" s="164" t="s">
        <v>167</v>
      </c>
      <c r="E462" s="165" t="s">
        <v>168</v>
      </c>
      <c r="F462" s="165" t="s">
        <v>169</v>
      </c>
      <c r="G462" s="165" t="s">
        <v>170</v>
      </c>
      <c r="H462" s="165" t="s">
        <v>191</v>
      </c>
      <c r="I462" s="165" t="s">
        <v>172</v>
      </c>
      <c r="J462" s="165" t="s">
        <v>173</v>
      </c>
      <c r="K462" s="165" t="s">
        <v>174</v>
      </c>
      <c r="L462" s="165" t="s">
        <v>175</v>
      </c>
      <c r="M462" s="165" t="s">
        <v>176</v>
      </c>
      <c r="N462" s="165" t="s">
        <v>177</v>
      </c>
      <c r="O462" s="165" t="s">
        <v>178</v>
      </c>
      <c r="P462" s="165" t="s">
        <v>179</v>
      </c>
      <c r="Q462" s="165" t="s">
        <v>180</v>
      </c>
      <c r="R462" s="165" t="s">
        <v>189</v>
      </c>
      <c r="S462" s="165" t="s">
        <v>181</v>
      </c>
      <c r="T462" s="165" t="s">
        <v>190</v>
      </c>
      <c r="U462" s="168" t="s">
        <v>182</v>
      </c>
      <c r="V462" s="175"/>
      <c r="W462" s="2"/>
      <c r="X462" s="2"/>
      <c r="Y462" s="135" t="s">
        <v>3</v>
      </c>
    </row>
    <row r="463" spans="1:25">
      <c r="A463" s="143"/>
      <c r="B463" s="117"/>
      <c r="C463" s="105"/>
      <c r="D463" s="106" t="s">
        <v>183</v>
      </c>
      <c r="E463" s="107" t="s">
        <v>183</v>
      </c>
      <c r="F463" s="107" t="s">
        <v>144</v>
      </c>
      <c r="G463" s="107" t="s">
        <v>183</v>
      </c>
      <c r="H463" s="107" t="s">
        <v>144</v>
      </c>
      <c r="I463" s="107" t="s">
        <v>183</v>
      </c>
      <c r="J463" s="107" t="s">
        <v>183</v>
      </c>
      <c r="K463" s="107" t="s">
        <v>184</v>
      </c>
      <c r="L463" s="107" t="s">
        <v>183</v>
      </c>
      <c r="M463" s="107" t="s">
        <v>184</v>
      </c>
      <c r="N463" s="107" t="s">
        <v>183</v>
      </c>
      <c r="O463" s="107" t="s">
        <v>183</v>
      </c>
      <c r="P463" s="107" t="s">
        <v>144</v>
      </c>
      <c r="Q463" s="107" t="s">
        <v>144</v>
      </c>
      <c r="R463" s="107" t="s">
        <v>183</v>
      </c>
      <c r="S463" s="107" t="s">
        <v>183</v>
      </c>
      <c r="T463" s="107" t="s">
        <v>144</v>
      </c>
      <c r="U463" s="169" t="s">
        <v>144</v>
      </c>
      <c r="V463" s="175"/>
      <c r="W463" s="2"/>
      <c r="X463" s="2"/>
      <c r="Y463" s="135">
        <v>2</v>
      </c>
    </row>
    <row r="464" spans="1:25">
      <c r="A464" s="143"/>
      <c r="B464" s="117"/>
      <c r="C464" s="105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76"/>
      <c r="V464" s="175"/>
      <c r="W464" s="2"/>
      <c r="X464" s="2"/>
      <c r="Y464" s="135">
        <v>3</v>
      </c>
    </row>
    <row r="465" spans="1:25">
      <c r="A465" s="143"/>
      <c r="B465" s="116">
        <v>1</v>
      </c>
      <c r="C465" s="112">
        <v>1</v>
      </c>
      <c r="D465" s="120">
        <v>7.5</v>
      </c>
      <c r="E465" s="120">
        <v>6.4</v>
      </c>
      <c r="F465" s="155" t="s">
        <v>133</v>
      </c>
      <c r="G465" s="159">
        <v>8.3000000000000007</v>
      </c>
      <c r="H465" s="121">
        <v>6.7539999999999996</v>
      </c>
      <c r="I465" s="120">
        <v>6.3</v>
      </c>
      <c r="J465" s="121">
        <v>7.2</v>
      </c>
      <c r="K465" s="120">
        <v>6.6764251207729499</v>
      </c>
      <c r="L465" s="120">
        <v>6.2</v>
      </c>
      <c r="M465" s="120">
        <v>6.6719676201158657</v>
      </c>
      <c r="N465" s="120">
        <v>6.2</v>
      </c>
      <c r="O465" s="120">
        <v>6.1</v>
      </c>
      <c r="P465" s="120">
        <v>7</v>
      </c>
      <c r="Q465" s="154">
        <v>30</v>
      </c>
      <c r="R465" s="154">
        <v>5.7460000000000004</v>
      </c>
      <c r="S465" s="120">
        <v>6.81</v>
      </c>
      <c r="T465" s="120">
        <v>7</v>
      </c>
      <c r="U465" s="122">
        <v>6</v>
      </c>
      <c r="V465" s="175"/>
      <c r="W465" s="2"/>
      <c r="X465" s="2"/>
      <c r="Y465" s="135">
        <v>1</v>
      </c>
    </row>
    <row r="466" spans="1:25">
      <c r="A466" s="143"/>
      <c r="B466" s="117">
        <v>1</v>
      </c>
      <c r="C466" s="105">
        <v>2</v>
      </c>
      <c r="D466" s="107">
        <v>8</v>
      </c>
      <c r="E466" s="107">
        <v>6.9</v>
      </c>
      <c r="F466" s="157" t="s">
        <v>133</v>
      </c>
      <c r="G466" s="107">
        <v>6.5</v>
      </c>
      <c r="H466" s="123">
        <v>6.7380000000000004</v>
      </c>
      <c r="I466" s="107">
        <v>6.3</v>
      </c>
      <c r="J466" s="123">
        <v>7.1</v>
      </c>
      <c r="K466" s="107">
        <v>7.0294623655914004</v>
      </c>
      <c r="L466" s="107">
        <v>6.2</v>
      </c>
      <c r="M466" s="107">
        <v>6.6521306424084621</v>
      </c>
      <c r="N466" s="107">
        <v>6</v>
      </c>
      <c r="O466" s="107">
        <v>6</v>
      </c>
      <c r="P466" s="107">
        <v>7</v>
      </c>
      <c r="Q466" s="156">
        <v>30</v>
      </c>
      <c r="R466" s="156">
        <v>5.4679999999999991</v>
      </c>
      <c r="S466" s="107">
        <v>7.36</v>
      </c>
      <c r="T466" s="107">
        <v>7</v>
      </c>
      <c r="U466" s="169">
        <v>6</v>
      </c>
      <c r="V466" s="175"/>
      <c r="W466" s="2"/>
      <c r="X466" s="2"/>
      <c r="Y466" s="135">
        <v>9</v>
      </c>
    </row>
    <row r="467" spans="1:25">
      <c r="A467" s="143"/>
      <c r="B467" s="117">
        <v>1</v>
      </c>
      <c r="C467" s="105">
        <v>3</v>
      </c>
      <c r="D467" s="107">
        <v>6</v>
      </c>
      <c r="E467" s="107">
        <v>7.1</v>
      </c>
      <c r="F467" s="157" t="s">
        <v>133</v>
      </c>
      <c r="G467" s="107">
        <v>7.6</v>
      </c>
      <c r="H467" s="123">
        <v>6.9279999999999999</v>
      </c>
      <c r="I467" s="107">
        <v>6.2</v>
      </c>
      <c r="J467" s="123">
        <v>6.8</v>
      </c>
      <c r="K467" s="123">
        <v>6.8655319148936202</v>
      </c>
      <c r="L467" s="109">
        <v>6.2</v>
      </c>
      <c r="M467" s="163">
        <v>6.2676639331459052</v>
      </c>
      <c r="N467" s="109">
        <v>6.2</v>
      </c>
      <c r="O467" s="109">
        <v>6</v>
      </c>
      <c r="P467" s="109">
        <v>7</v>
      </c>
      <c r="Q467" s="157">
        <v>30</v>
      </c>
      <c r="R467" s="157">
        <v>4.952</v>
      </c>
      <c r="S467" s="109">
        <v>6.69</v>
      </c>
      <c r="T467" s="107">
        <v>6</v>
      </c>
      <c r="U467" s="169">
        <v>6</v>
      </c>
      <c r="V467" s="175"/>
      <c r="W467" s="2"/>
      <c r="X467" s="2"/>
      <c r="Y467" s="135">
        <v>16</v>
      </c>
    </row>
    <row r="468" spans="1:25">
      <c r="A468" s="143"/>
      <c r="B468" s="117">
        <v>1</v>
      </c>
      <c r="C468" s="105">
        <v>4</v>
      </c>
      <c r="D468" s="107">
        <v>7</v>
      </c>
      <c r="E468" s="107">
        <v>6.6</v>
      </c>
      <c r="F468" s="157" t="s">
        <v>133</v>
      </c>
      <c r="G468" s="107">
        <v>7.4</v>
      </c>
      <c r="H468" s="123">
        <v>6.9539999999999997</v>
      </c>
      <c r="I468" s="107">
        <v>5.9</v>
      </c>
      <c r="J468" s="123">
        <v>6.7</v>
      </c>
      <c r="K468" s="123">
        <v>6.8346391752577302</v>
      </c>
      <c r="L468" s="109">
        <v>6.3</v>
      </c>
      <c r="M468" s="109">
        <v>6.7903413076853161</v>
      </c>
      <c r="N468" s="109">
        <v>6.2</v>
      </c>
      <c r="O468" s="109">
        <v>5.8</v>
      </c>
      <c r="P468" s="109">
        <v>7</v>
      </c>
      <c r="Q468" s="157">
        <v>30</v>
      </c>
      <c r="R468" s="157">
        <v>5.31</v>
      </c>
      <c r="S468" s="109">
        <v>6.75</v>
      </c>
      <c r="T468" s="107">
        <v>6</v>
      </c>
      <c r="U468" s="169">
        <v>6</v>
      </c>
      <c r="V468" s="175"/>
      <c r="W468" s="2"/>
      <c r="X468" s="2"/>
      <c r="Y468" s="135">
        <v>6.5840566043419635</v>
      </c>
    </row>
    <row r="469" spans="1:25">
      <c r="A469" s="143"/>
      <c r="B469" s="117">
        <v>1</v>
      </c>
      <c r="C469" s="105">
        <v>5</v>
      </c>
      <c r="D469" s="107">
        <v>7.5</v>
      </c>
      <c r="E469" s="107">
        <v>6.9</v>
      </c>
      <c r="F469" s="156" t="s">
        <v>133</v>
      </c>
      <c r="G469" s="107">
        <v>6.4</v>
      </c>
      <c r="H469" s="107">
        <v>6.7640000000000002</v>
      </c>
      <c r="I469" s="107">
        <v>6.6</v>
      </c>
      <c r="J469" s="107">
        <v>6.7</v>
      </c>
      <c r="K469" s="107">
        <v>7.1241791044776104</v>
      </c>
      <c r="L469" s="107">
        <v>6.4</v>
      </c>
      <c r="M469" s="107">
        <v>6.661337407478177</v>
      </c>
      <c r="N469" s="107">
        <v>6.1</v>
      </c>
      <c r="O469" s="107">
        <v>5.8</v>
      </c>
      <c r="P469" s="107">
        <v>7</v>
      </c>
      <c r="Q469" s="156">
        <v>30</v>
      </c>
      <c r="R469" s="156">
        <v>5.3280000000000003</v>
      </c>
      <c r="S469" s="107">
        <v>6.66</v>
      </c>
      <c r="T469" s="107">
        <v>7</v>
      </c>
      <c r="U469" s="169">
        <v>6</v>
      </c>
      <c r="V469" s="175"/>
      <c r="W469" s="2"/>
      <c r="X469" s="2"/>
      <c r="Y469" s="136"/>
    </row>
    <row r="470" spans="1:25">
      <c r="A470" s="143"/>
      <c r="B470" s="117">
        <v>1</v>
      </c>
      <c r="C470" s="105">
        <v>6</v>
      </c>
      <c r="D470" s="107">
        <v>6.5</v>
      </c>
      <c r="E470" s="107">
        <v>6.6</v>
      </c>
      <c r="F470" s="156" t="s">
        <v>133</v>
      </c>
      <c r="G470" s="107">
        <v>7.2</v>
      </c>
      <c r="H470" s="107">
        <v>6.7839999999999998</v>
      </c>
      <c r="I470" s="107">
        <v>6.3</v>
      </c>
      <c r="J470" s="107">
        <v>6.6</v>
      </c>
      <c r="K470" s="107">
        <v>6.6059803921568596</v>
      </c>
      <c r="L470" s="107">
        <v>6</v>
      </c>
      <c r="M470" s="107">
        <v>6.8382866203342347</v>
      </c>
      <c r="N470" s="107">
        <v>5.8</v>
      </c>
      <c r="O470" s="107">
        <v>5.6</v>
      </c>
      <c r="P470" s="107">
        <v>7</v>
      </c>
      <c r="Q470" s="156">
        <v>30</v>
      </c>
      <c r="R470" s="156">
        <v>4.8899999999999997</v>
      </c>
      <c r="S470" s="107">
        <v>5.98</v>
      </c>
      <c r="T470" s="107">
        <v>6</v>
      </c>
      <c r="U470" s="169">
        <v>6</v>
      </c>
      <c r="V470" s="175"/>
      <c r="W470" s="2"/>
      <c r="X470" s="2"/>
      <c r="Y470" s="136"/>
    </row>
    <row r="471" spans="1:25">
      <c r="A471" s="143"/>
      <c r="B471" s="118" t="s">
        <v>185</v>
      </c>
      <c r="C471" s="110"/>
      <c r="D471" s="124">
        <v>7.083333333333333</v>
      </c>
      <c r="E471" s="124">
        <v>6.75</v>
      </c>
      <c r="F471" s="124" t="s">
        <v>543</v>
      </c>
      <c r="G471" s="124">
        <v>7.2333333333333334</v>
      </c>
      <c r="H471" s="124">
        <v>6.820333333333334</v>
      </c>
      <c r="I471" s="124">
        <v>6.2666666666666666</v>
      </c>
      <c r="J471" s="124">
        <v>6.8500000000000005</v>
      </c>
      <c r="K471" s="124">
        <v>6.8560363455250277</v>
      </c>
      <c r="L471" s="124">
        <v>6.2166666666666677</v>
      </c>
      <c r="M471" s="124">
        <v>6.6469545885279935</v>
      </c>
      <c r="N471" s="124">
        <v>6.0833333333333321</v>
      </c>
      <c r="O471" s="124">
        <v>5.8833333333333337</v>
      </c>
      <c r="P471" s="124">
        <v>7</v>
      </c>
      <c r="Q471" s="124">
        <v>30</v>
      </c>
      <c r="R471" s="124">
        <v>5.2823333333333329</v>
      </c>
      <c r="S471" s="124">
        <v>6.708333333333333</v>
      </c>
      <c r="T471" s="124">
        <v>6.5</v>
      </c>
      <c r="U471" s="178">
        <v>6</v>
      </c>
      <c r="V471" s="175"/>
      <c r="W471" s="2"/>
      <c r="X471" s="2"/>
      <c r="Y471" s="136"/>
    </row>
    <row r="472" spans="1:25">
      <c r="A472" s="143"/>
      <c r="B472" s="2" t="s">
        <v>186</v>
      </c>
      <c r="C472" s="137"/>
      <c r="D472" s="109">
        <v>7.25</v>
      </c>
      <c r="E472" s="109">
        <v>6.75</v>
      </c>
      <c r="F472" s="109" t="s">
        <v>543</v>
      </c>
      <c r="G472" s="109">
        <v>7.3000000000000007</v>
      </c>
      <c r="H472" s="109">
        <v>6.774</v>
      </c>
      <c r="I472" s="109">
        <v>6.3</v>
      </c>
      <c r="J472" s="109">
        <v>6.75</v>
      </c>
      <c r="K472" s="109">
        <v>6.8500855450756752</v>
      </c>
      <c r="L472" s="109">
        <v>6.2</v>
      </c>
      <c r="M472" s="109">
        <v>6.6666525137970218</v>
      </c>
      <c r="N472" s="109">
        <v>6.15</v>
      </c>
      <c r="O472" s="109">
        <v>5.9</v>
      </c>
      <c r="P472" s="109">
        <v>7</v>
      </c>
      <c r="Q472" s="109">
        <v>30</v>
      </c>
      <c r="R472" s="109">
        <v>5.319</v>
      </c>
      <c r="S472" s="109">
        <v>6.7200000000000006</v>
      </c>
      <c r="T472" s="109">
        <v>6.5</v>
      </c>
      <c r="U472" s="171">
        <v>6</v>
      </c>
      <c r="V472" s="175"/>
      <c r="W472" s="2"/>
      <c r="X472" s="2"/>
      <c r="Y472" s="136"/>
    </row>
    <row r="473" spans="1:25">
      <c r="A473" s="143"/>
      <c r="B473" s="2" t="s">
        <v>187</v>
      </c>
      <c r="C473" s="137"/>
      <c r="D473" s="125">
        <v>0.7359800721939872</v>
      </c>
      <c r="E473" s="125">
        <v>0.2588435821108957</v>
      </c>
      <c r="F473" s="125" t="s">
        <v>543</v>
      </c>
      <c r="G473" s="125">
        <v>0.71180521680208753</v>
      </c>
      <c r="H473" s="125">
        <v>9.5006666432764827E-2</v>
      </c>
      <c r="I473" s="125">
        <v>0.22509257354845486</v>
      </c>
      <c r="J473" s="125">
        <v>0.2428991560298224</v>
      </c>
      <c r="K473" s="125">
        <v>0.19865210807824371</v>
      </c>
      <c r="L473" s="125">
        <v>0.13291601358251262</v>
      </c>
      <c r="M473" s="125">
        <v>0.20094198548333428</v>
      </c>
      <c r="N473" s="125">
        <v>0.16020819787597235</v>
      </c>
      <c r="O473" s="125">
        <v>0.18348478592697187</v>
      </c>
      <c r="P473" s="125">
        <v>0</v>
      </c>
      <c r="Q473" s="125">
        <v>0</v>
      </c>
      <c r="R473" s="125">
        <v>0.32104682939824641</v>
      </c>
      <c r="S473" s="125">
        <v>0.44042782231219979</v>
      </c>
      <c r="T473" s="125">
        <v>0.54772255750516607</v>
      </c>
      <c r="U473" s="172">
        <v>0</v>
      </c>
      <c r="V473" s="175"/>
      <c r="W473" s="2"/>
      <c r="X473" s="2"/>
      <c r="Y473" s="138"/>
    </row>
    <row r="474" spans="1:25">
      <c r="A474" s="143"/>
      <c r="B474" s="2" t="s">
        <v>96</v>
      </c>
      <c r="C474" s="137"/>
      <c r="D474" s="111">
        <v>0.10390306901562173</v>
      </c>
      <c r="E474" s="111">
        <v>3.8347197349762323E-2</v>
      </c>
      <c r="F474" s="111" t="s">
        <v>543</v>
      </c>
      <c r="G474" s="111">
        <v>9.8406251170795503E-2</v>
      </c>
      <c r="H474" s="111">
        <v>1.3929915414608009E-2</v>
      </c>
      <c r="I474" s="111">
        <v>3.5919027693902372E-2</v>
      </c>
      <c r="J474" s="111">
        <v>3.545973080727334E-2</v>
      </c>
      <c r="K474" s="111">
        <v>2.8974774646272846E-2</v>
      </c>
      <c r="L474" s="111">
        <v>2.1380591997187014E-2</v>
      </c>
      <c r="M474" s="111">
        <v>3.0230684264059948E-2</v>
      </c>
      <c r="N474" s="111">
        <v>2.633559417139272E-2</v>
      </c>
      <c r="O474" s="111">
        <v>3.1187215738295498E-2</v>
      </c>
      <c r="P474" s="111">
        <v>0</v>
      </c>
      <c r="Q474" s="111">
        <v>0</v>
      </c>
      <c r="R474" s="111">
        <v>6.0777465021438715E-2</v>
      </c>
      <c r="S474" s="111">
        <v>6.5653836866414877E-2</v>
      </c>
      <c r="T474" s="111">
        <v>8.4265008846948625E-2</v>
      </c>
      <c r="U474" s="173">
        <v>0</v>
      </c>
      <c r="V474" s="175"/>
      <c r="W474" s="2"/>
      <c r="X474" s="2"/>
      <c r="Y474" s="139"/>
    </row>
    <row r="475" spans="1:25">
      <c r="A475" s="143"/>
      <c r="B475" s="119" t="s">
        <v>188</v>
      </c>
      <c r="C475" s="137"/>
      <c r="D475" s="111">
        <v>7.5831172025786264E-2</v>
      </c>
      <c r="E475" s="111">
        <v>2.5203822753984584E-2</v>
      </c>
      <c r="F475" s="111" t="s">
        <v>543</v>
      </c>
      <c r="G475" s="111">
        <v>9.8613479198097043E-2</v>
      </c>
      <c r="H475" s="111">
        <v>3.5886193450334947E-2</v>
      </c>
      <c r="I475" s="111">
        <v>-4.8205833690127875E-2</v>
      </c>
      <c r="J475" s="111">
        <v>4.0392027535525177E-2</v>
      </c>
      <c r="K475" s="111">
        <v>4.1308840055187757E-2</v>
      </c>
      <c r="L475" s="111">
        <v>-5.5799936080897949E-2</v>
      </c>
      <c r="M475" s="111">
        <v>9.5530746416352397E-3</v>
      </c>
      <c r="N475" s="111">
        <v>-7.6050875789618999E-2</v>
      </c>
      <c r="O475" s="111">
        <v>-0.10642728535269974</v>
      </c>
      <c r="P475" s="111">
        <v>6.3174334707835955E-2</v>
      </c>
      <c r="Q475" s="111">
        <v>3.5564614344621539</v>
      </c>
      <c r="R475" s="111">
        <v>-0.19770839608975843</v>
      </c>
      <c r="S475" s="111">
        <v>1.8875404095009429E-2</v>
      </c>
      <c r="T475" s="111">
        <v>-1.2766689199866676E-2</v>
      </c>
      <c r="U475" s="173">
        <v>-8.8707713107569197E-2</v>
      </c>
      <c r="V475" s="175"/>
      <c r="W475" s="2"/>
      <c r="X475" s="2"/>
      <c r="Y475" s="139"/>
    </row>
    <row r="476" spans="1:25">
      <c r="B476" s="149"/>
      <c r="C476" s="118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</row>
    <row r="477" spans="1:25">
      <c r="B477" s="153" t="s">
        <v>357</v>
      </c>
      <c r="Y477" s="135" t="s">
        <v>67</v>
      </c>
    </row>
    <row r="478" spans="1:25">
      <c r="A478" s="126" t="s">
        <v>23</v>
      </c>
      <c r="B478" s="116" t="s">
        <v>141</v>
      </c>
      <c r="C478" s="113" t="s">
        <v>142</v>
      </c>
      <c r="D478" s="114" t="s">
        <v>165</v>
      </c>
      <c r="E478" s="115" t="s">
        <v>165</v>
      </c>
      <c r="F478" s="115" t="s">
        <v>165</v>
      </c>
      <c r="G478" s="115" t="s">
        <v>165</v>
      </c>
      <c r="H478" s="115" t="s">
        <v>165</v>
      </c>
      <c r="I478" s="115" t="s">
        <v>165</v>
      </c>
      <c r="J478" s="16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5">
        <v>1</v>
      </c>
    </row>
    <row r="479" spans="1:25">
      <c r="A479" s="143"/>
      <c r="B479" s="117" t="s">
        <v>166</v>
      </c>
      <c r="C479" s="105" t="s">
        <v>166</v>
      </c>
      <c r="D479" s="164" t="s">
        <v>167</v>
      </c>
      <c r="E479" s="165" t="s">
        <v>172</v>
      </c>
      <c r="F479" s="165" t="s">
        <v>174</v>
      </c>
      <c r="G479" s="165" t="s">
        <v>177</v>
      </c>
      <c r="H479" s="165" t="s">
        <v>189</v>
      </c>
      <c r="I479" s="165" t="s">
        <v>190</v>
      </c>
      <c r="J479" s="16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5" t="s">
        <v>3</v>
      </c>
    </row>
    <row r="480" spans="1:25">
      <c r="A480" s="143"/>
      <c r="B480" s="117"/>
      <c r="C480" s="105"/>
      <c r="D480" s="106" t="s">
        <v>183</v>
      </c>
      <c r="E480" s="107" t="s">
        <v>183</v>
      </c>
      <c r="F480" s="107" t="s">
        <v>184</v>
      </c>
      <c r="G480" s="107" t="s">
        <v>183</v>
      </c>
      <c r="H480" s="107" t="s">
        <v>183</v>
      </c>
      <c r="I480" s="107" t="s">
        <v>183</v>
      </c>
      <c r="J480" s="16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5">
        <v>2</v>
      </c>
    </row>
    <row r="481" spans="1:25">
      <c r="A481" s="143"/>
      <c r="B481" s="117"/>
      <c r="C481" s="105"/>
      <c r="D481" s="132"/>
      <c r="E481" s="132"/>
      <c r="F481" s="132"/>
      <c r="G481" s="132"/>
      <c r="H481" s="132"/>
      <c r="I481" s="132"/>
      <c r="J481" s="16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5">
        <v>2</v>
      </c>
    </row>
    <row r="482" spans="1:25">
      <c r="A482" s="143"/>
      <c r="B482" s="116">
        <v>1</v>
      </c>
      <c r="C482" s="112">
        <v>1</v>
      </c>
      <c r="D482" s="120">
        <v>0.16</v>
      </c>
      <c r="E482" s="120">
        <v>0.2</v>
      </c>
      <c r="F482" s="121">
        <v>0.17599999999999999</v>
      </c>
      <c r="G482" s="120">
        <v>0.21</v>
      </c>
      <c r="H482" s="121">
        <v>0.18180000000000002</v>
      </c>
      <c r="I482" s="120">
        <v>0.13</v>
      </c>
      <c r="J482" s="16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35">
        <v>1</v>
      </c>
    </row>
    <row r="483" spans="1:25">
      <c r="A483" s="143"/>
      <c r="B483" s="117">
        <v>1</v>
      </c>
      <c r="C483" s="105">
        <v>2</v>
      </c>
      <c r="D483" s="107">
        <v>0.18</v>
      </c>
      <c r="E483" s="107">
        <v>0.2</v>
      </c>
      <c r="F483" s="123">
        <v>0.18</v>
      </c>
      <c r="G483" s="107">
        <v>0.2</v>
      </c>
      <c r="H483" s="123">
        <v>0.19180000000000003</v>
      </c>
      <c r="I483" s="107">
        <v>0.14000000000000001</v>
      </c>
      <c r="J483" s="16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35">
        <v>10</v>
      </c>
    </row>
    <row r="484" spans="1:25">
      <c r="A484" s="143"/>
      <c r="B484" s="117">
        <v>1</v>
      </c>
      <c r="C484" s="105">
        <v>3</v>
      </c>
      <c r="D484" s="107">
        <v>0.16</v>
      </c>
      <c r="E484" s="107">
        <v>0.2</v>
      </c>
      <c r="F484" s="123">
        <v>0.17699999999999999</v>
      </c>
      <c r="G484" s="107">
        <v>0.22</v>
      </c>
      <c r="H484" s="123">
        <v>0.18639999999999998</v>
      </c>
      <c r="I484" s="107">
        <v>0.12</v>
      </c>
      <c r="J484" s="16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35">
        <v>16</v>
      </c>
    </row>
    <row r="485" spans="1:25">
      <c r="A485" s="143"/>
      <c r="B485" s="117">
        <v>1</v>
      </c>
      <c r="C485" s="105">
        <v>4</v>
      </c>
      <c r="D485" s="107">
        <v>0.14000000000000001</v>
      </c>
      <c r="E485" s="107">
        <v>0.2</v>
      </c>
      <c r="F485" s="123">
        <v>0.17499999999999999</v>
      </c>
      <c r="G485" s="107">
        <v>0.19</v>
      </c>
      <c r="H485" s="123">
        <v>0.18380000000000002</v>
      </c>
      <c r="I485" s="107">
        <v>0.13</v>
      </c>
      <c r="J485" s="16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35">
        <v>0.17317777777777776</v>
      </c>
    </row>
    <row r="486" spans="1:25">
      <c r="A486" s="143"/>
      <c r="B486" s="117">
        <v>1</v>
      </c>
      <c r="C486" s="105">
        <v>5</v>
      </c>
      <c r="D486" s="107">
        <v>0.14000000000000001</v>
      </c>
      <c r="E486" s="107">
        <v>0.2</v>
      </c>
      <c r="F486" s="107">
        <v>0.17699999999999999</v>
      </c>
      <c r="G486" s="107">
        <v>0.19</v>
      </c>
      <c r="H486" s="107">
        <v>0.1842</v>
      </c>
      <c r="I486" s="107">
        <v>0.12</v>
      </c>
      <c r="J486" s="16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36"/>
    </row>
    <row r="487" spans="1:25">
      <c r="A487" s="143"/>
      <c r="B487" s="117">
        <v>1</v>
      </c>
      <c r="C487" s="105">
        <v>6</v>
      </c>
      <c r="D487" s="107">
        <v>0.14000000000000001</v>
      </c>
      <c r="E487" s="107">
        <v>0.2</v>
      </c>
      <c r="F487" s="107">
        <v>0.17499999999999999</v>
      </c>
      <c r="G487" s="107">
        <v>0.18</v>
      </c>
      <c r="H487" s="107">
        <v>0.18640000000000004</v>
      </c>
      <c r="I487" s="107">
        <v>0.11</v>
      </c>
      <c r="J487" s="16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36"/>
    </row>
    <row r="488" spans="1:25">
      <c r="A488" s="143"/>
      <c r="B488" s="118" t="s">
        <v>185</v>
      </c>
      <c r="C488" s="110"/>
      <c r="D488" s="124">
        <v>0.15333333333333335</v>
      </c>
      <c r="E488" s="124">
        <v>0.19999999999999998</v>
      </c>
      <c r="F488" s="124">
        <v>0.17666666666666667</v>
      </c>
      <c r="G488" s="124">
        <v>0.19833333333333333</v>
      </c>
      <c r="H488" s="124">
        <v>0.18573333333333333</v>
      </c>
      <c r="I488" s="124">
        <v>0.125</v>
      </c>
      <c r="J488" s="16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36"/>
    </row>
    <row r="489" spans="1:25">
      <c r="A489" s="143"/>
      <c r="B489" s="2" t="s">
        <v>186</v>
      </c>
      <c r="C489" s="137"/>
      <c r="D489" s="109">
        <v>0.15000000000000002</v>
      </c>
      <c r="E489" s="109">
        <v>0.2</v>
      </c>
      <c r="F489" s="109">
        <v>0.17649999999999999</v>
      </c>
      <c r="G489" s="109">
        <v>0.19500000000000001</v>
      </c>
      <c r="H489" s="109">
        <v>0.18529999999999999</v>
      </c>
      <c r="I489" s="109">
        <v>0.125</v>
      </c>
      <c r="J489" s="16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36"/>
    </row>
    <row r="490" spans="1:25">
      <c r="A490" s="143"/>
      <c r="B490" s="2" t="s">
        <v>187</v>
      </c>
      <c r="C490" s="137"/>
      <c r="D490" s="109">
        <v>1.6329931618554512E-2</v>
      </c>
      <c r="E490" s="109">
        <v>3.0404709722440586E-17</v>
      </c>
      <c r="F490" s="109">
        <v>1.8618986725025273E-3</v>
      </c>
      <c r="G490" s="109">
        <v>1.4719601443879746E-2</v>
      </c>
      <c r="H490" s="109">
        <v>3.4424797263987905E-3</v>
      </c>
      <c r="I490" s="109">
        <v>1.048808848170152E-2</v>
      </c>
      <c r="J490" s="227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136"/>
    </row>
    <row r="491" spans="1:25">
      <c r="A491" s="143"/>
      <c r="B491" s="2" t="s">
        <v>96</v>
      </c>
      <c r="C491" s="137"/>
      <c r="D491" s="111">
        <v>0.10649955403405116</v>
      </c>
      <c r="E491" s="111">
        <v>1.5202354861220294E-16</v>
      </c>
      <c r="F491" s="111">
        <v>1.0539049089636947E-2</v>
      </c>
      <c r="G491" s="111">
        <v>7.4216477868301239E-2</v>
      </c>
      <c r="H491" s="111">
        <v>1.8534528318730027E-2</v>
      </c>
      <c r="I491" s="111">
        <v>8.3904707853612162E-2</v>
      </c>
      <c r="J491" s="16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9"/>
    </row>
    <row r="492" spans="1:25">
      <c r="A492" s="143"/>
      <c r="B492" s="119" t="s">
        <v>188</v>
      </c>
      <c r="C492" s="137"/>
      <c r="D492" s="111">
        <v>-0.11459001668163715</v>
      </c>
      <c r="E492" s="111">
        <v>0.15488258693699475</v>
      </c>
      <c r="F492" s="111">
        <v>2.0146285127678798E-2</v>
      </c>
      <c r="G492" s="111">
        <v>0.14525856537918647</v>
      </c>
      <c r="H492" s="111">
        <v>7.2500962402155977E-2</v>
      </c>
      <c r="I492" s="111">
        <v>-0.27819838316437828</v>
      </c>
      <c r="J492" s="16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9"/>
    </row>
    <row r="493" spans="1:25">
      <c r="B493" s="149"/>
      <c r="C493" s="118"/>
      <c r="D493" s="134"/>
      <c r="E493" s="134"/>
      <c r="F493" s="134"/>
      <c r="G493" s="134"/>
      <c r="H493" s="134"/>
      <c r="I493" s="134"/>
    </row>
    <row r="494" spans="1:25">
      <c r="B494" s="153" t="s">
        <v>358</v>
      </c>
      <c r="Y494" s="135" t="s">
        <v>67</v>
      </c>
    </row>
    <row r="495" spans="1:25">
      <c r="A495" s="126" t="s">
        <v>55</v>
      </c>
      <c r="B495" s="116" t="s">
        <v>141</v>
      </c>
      <c r="C495" s="113" t="s">
        <v>142</v>
      </c>
      <c r="D495" s="114" t="s">
        <v>165</v>
      </c>
      <c r="E495" s="115" t="s">
        <v>165</v>
      </c>
      <c r="F495" s="115" t="s">
        <v>165</v>
      </c>
      <c r="G495" s="115" t="s">
        <v>165</v>
      </c>
      <c r="H495" s="115" t="s">
        <v>165</v>
      </c>
      <c r="I495" s="115" t="s">
        <v>165</v>
      </c>
      <c r="J495" s="115" t="s">
        <v>165</v>
      </c>
      <c r="K495" s="115" t="s">
        <v>165</v>
      </c>
      <c r="L495" s="115" t="s">
        <v>165</v>
      </c>
      <c r="M495" s="115" t="s">
        <v>165</v>
      </c>
      <c r="N495" s="115" t="s">
        <v>165</v>
      </c>
      <c r="O495" s="115" t="s">
        <v>165</v>
      </c>
      <c r="P495" s="115" t="s">
        <v>165</v>
      </c>
      <c r="Q495" s="115" t="s">
        <v>165</v>
      </c>
      <c r="R495" s="115" t="s">
        <v>165</v>
      </c>
      <c r="S495" s="115" t="s">
        <v>165</v>
      </c>
      <c r="T495" s="115" t="s">
        <v>165</v>
      </c>
      <c r="U495" s="122" t="s">
        <v>165</v>
      </c>
      <c r="V495" s="175"/>
      <c r="W495" s="2"/>
      <c r="X495" s="2"/>
      <c r="Y495" s="135">
        <v>1</v>
      </c>
    </row>
    <row r="496" spans="1:25">
      <c r="A496" s="143"/>
      <c r="B496" s="117" t="s">
        <v>166</v>
      </c>
      <c r="C496" s="105" t="s">
        <v>166</v>
      </c>
      <c r="D496" s="164" t="s">
        <v>168</v>
      </c>
      <c r="E496" s="165" t="s">
        <v>169</v>
      </c>
      <c r="F496" s="165" t="s">
        <v>170</v>
      </c>
      <c r="G496" s="165" t="s">
        <v>171</v>
      </c>
      <c r="H496" s="165" t="s">
        <v>191</v>
      </c>
      <c r="I496" s="165" t="s">
        <v>172</v>
      </c>
      <c r="J496" s="165" t="s">
        <v>173</v>
      </c>
      <c r="K496" s="165" t="s">
        <v>174</v>
      </c>
      <c r="L496" s="165" t="s">
        <v>175</v>
      </c>
      <c r="M496" s="165" t="s">
        <v>176</v>
      </c>
      <c r="N496" s="165" t="s">
        <v>177</v>
      </c>
      <c r="O496" s="165" t="s">
        <v>178</v>
      </c>
      <c r="P496" s="165" t="s">
        <v>179</v>
      </c>
      <c r="Q496" s="165" t="s">
        <v>180</v>
      </c>
      <c r="R496" s="165" t="s">
        <v>189</v>
      </c>
      <c r="S496" s="165" t="s">
        <v>181</v>
      </c>
      <c r="T496" s="165" t="s">
        <v>190</v>
      </c>
      <c r="U496" s="168" t="s">
        <v>182</v>
      </c>
      <c r="V496" s="175"/>
      <c r="W496" s="2"/>
      <c r="X496" s="2"/>
      <c r="Y496" s="135" t="s">
        <v>1</v>
      </c>
    </row>
    <row r="497" spans="1:25">
      <c r="A497" s="143"/>
      <c r="B497" s="117"/>
      <c r="C497" s="105"/>
      <c r="D497" s="106" t="s">
        <v>144</v>
      </c>
      <c r="E497" s="107" t="s">
        <v>144</v>
      </c>
      <c r="F497" s="107" t="s">
        <v>183</v>
      </c>
      <c r="G497" s="107" t="s">
        <v>144</v>
      </c>
      <c r="H497" s="107" t="s">
        <v>144</v>
      </c>
      <c r="I497" s="107" t="s">
        <v>183</v>
      </c>
      <c r="J497" s="107" t="s">
        <v>183</v>
      </c>
      <c r="K497" s="107" t="s">
        <v>184</v>
      </c>
      <c r="L497" s="107" t="s">
        <v>183</v>
      </c>
      <c r="M497" s="107" t="s">
        <v>184</v>
      </c>
      <c r="N497" s="107" t="s">
        <v>144</v>
      </c>
      <c r="O497" s="107" t="s">
        <v>183</v>
      </c>
      <c r="P497" s="107" t="s">
        <v>144</v>
      </c>
      <c r="Q497" s="107" t="s">
        <v>144</v>
      </c>
      <c r="R497" s="107" t="s">
        <v>144</v>
      </c>
      <c r="S497" s="107" t="s">
        <v>144</v>
      </c>
      <c r="T497" s="107" t="s">
        <v>144</v>
      </c>
      <c r="U497" s="169" t="s">
        <v>144</v>
      </c>
      <c r="V497" s="175"/>
      <c r="W497" s="2"/>
      <c r="X497" s="2"/>
      <c r="Y497" s="135">
        <v>3</v>
      </c>
    </row>
    <row r="498" spans="1:25">
      <c r="A498" s="143"/>
      <c r="B498" s="117"/>
      <c r="C498" s="105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76"/>
      <c r="V498" s="175"/>
      <c r="W498" s="2"/>
      <c r="X498" s="2"/>
      <c r="Y498" s="135">
        <v>3</v>
      </c>
    </row>
    <row r="499" spans="1:25">
      <c r="A499" s="143"/>
      <c r="B499" s="116">
        <v>1</v>
      </c>
      <c r="C499" s="112">
        <v>1</v>
      </c>
      <c r="D499" s="199">
        <v>0.14749999999999999</v>
      </c>
      <c r="E499" s="199">
        <v>0.14799999999999999</v>
      </c>
      <c r="F499" s="201">
        <v>0.18</v>
      </c>
      <c r="G499" s="199">
        <v>0.16</v>
      </c>
      <c r="H499" s="201">
        <v>0.17399999999999999</v>
      </c>
      <c r="I499" s="199">
        <v>0.16</v>
      </c>
      <c r="J499" s="201">
        <v>0.14000000000000001</v>
      </c>
      <c r="K499" s="199">
        <v>0.151855072463768</v>
      </c>
      <c r="L499" s="199">
        <v>0.14000000000000001</v>
      </c>
      <c r="M499" s="199">
        <v>0.15905187968474105</v>
      </c>
      <c r="N499" s="199">
        <v>0.16800000000000001</v>
      </c>
      <c r="O499" s="199">
        <v>0.15</v>
      </c>
      <c r="P499" s="199">
        <v>0.1515</v>
      </c>
      <c r="Q499" s="268">
        <v>0.15</v>
      </c>
      <c r="R499" s="199">
        <v>0.17679971052948992</v>
      </c>
      <c r="S499" s="199">
        <v>0.1583</v>
      </c>
      <c r="T499" s="199">
        <v>0.17</v>
      </c>
      <c r="U499" s="250">
        <v>0.16</v>
      </c>
      <c r="V499" s="251"/>
      <c r="W499" s="203"/>
      <c r="X499" s="203"/>
      <c r="Y499" s="204">
        <v>1</v>
      </c>
    </row>
    <row r="500" spans="1:25">
      <c r="A500" s="143"/>
      <c r="B500" s="117">
        <v>1</v>
      </c>
      <c r="C500" s="105">
        <v>2</v>
      </c>
      <c r="D500" s="206">
        <v>0.14530000000000001</v>
      </c>
      <c r="E500" s="206">
        <v>0.14699999999999999</v>
      </c>
      <c r="F500" s="208">
        <v>0.17</v>
      </c>
      <c r="G500" s="209">
        <v>0.15</v>
      </c>
      <c r="H500" s="208">
        <v>0.16900000000000001</v>
      </c>
      <c r="I500" s="206">
        <v>0.15</v>
      </c>
      <c r="J500" s="208">
        <v>0.14000000000000001</v>
      </c>
      <c r="K500" s="206">
        <v>0.16131182795698901</v>
      </c>
      <c r="L500" s="206">
        <v>0.14000000000000001</v>
      </c>
      <c r="M500" s="206">
        <v>0.1573629791088404</v>
      </c>
      <c r="N500" s="206">
        <v>0.156</v>
      </c>
      <c r="O500" s="206">
        <v>0.15</v>
      </c>
      <c r="P500" s="206">
        <v>0.14929999999999999</v>
      </c>
      <c r="Q500" s="206">
        <v>0.14000000000000001</v>
      </c>
      <c r="R500" s="206">
        <v>0.17348411530575331</v>
      </c>
      <c r="S500" s="206">
        <v>0.15620000000000001</v>
      </c>
      <c r="T500" s="206">
        <v>0.17</v>
      </c>
      <c r="U500" s="252">
        <v>0.16</v>
      </c>
      <c r="V500" s="251"/>
      <c r="W500" s="203"/>
      <c r="X500" s="203"/>
      <c r="Y500" s="204" t="e">
        <v>#N/A</v>
      </c>
    </row>
    <row r="501" spans="1:25">
      <c r="A501" s="143"/>
      <c r="B501" s="117">
        <v>1</v>
      </c>
      <c r="C501" s="105">
        <v>3</v>
      </c>
      <c r="D501" s="206">
        <v>0.1477</v>
      </c>
      <c r="E501" s="206">
        <v>0.14799999999999999</v>
      </c>
      <c r="F501" s="208">
        <v>0.18</v>
      </c>
      <c r="G501" s="206">
        <v>0.16</v>
      </c>
      <c r="H501" s="208">
        <v>0.17</v>
      </c>
      <c r="I501" s="206">
        <v>0.17</v>
      </c>
      <c r="J501" s="208">
        <v>0.14000000000000001</v>
      </c>
      <c r="K501" s="208">
        <v>0.15134042553191501</v>
      </c>
      <c r="L501" s="125">
        <v>0.14000000000000001</v>
      </c>
      <c r="M501" s="125">
        <v>0.1573372709388749</v>
      </c>
      <c r="N501" s="125">
        <v>0.16500000000000001</v>
      </c>
      <c r="O501" s="125">
        <v>0.15</v>
      </c>
      <c r="P501" s="125">
        <v>0.14940000000000001</v>
      </c>
      <c r="Q501" s="125">
        <v>0.14000000000000001</v>
      </c>
      <c r="R501" s="125">
        <v>0.16902728259558567</v>
      </c>
      <c r="S501" s="125">
        <v>0.158</v>
      </c>
      <c r="T501" s="206">
        <v>0.16</v>
      </c>
      <c r="U501" s="252">
        <v>0.16</v>
      </c>
      <c r="V501" s="251"/>
      <c r="W501" s="203"/>
      <c r="X501" s="203"/>
      <c r="Y501" s="204">
        <v>16</v>
      </c>
    </row>
    <row r="502" spans="1:25">
      <c r="A502" s="143"/>
      <c r="B502" s="117">
        <v>1</v>
      </c>
      <c r="C502" s="105">
        <v>4</v>
      </c>
      <c r="D502" s="206">
        <v>0.14599999999999999</v>
      </c>
      <c r="E502" s="206">
        <v>0.13999999999999999</v>
      </c>
      <c r="F502" s="208">
        <v>0.18</v>
      </c>
      <c r="G502" s="206">
        <v>0.16</v>
      </c>
      <c r="H502" s="208">
        <v>0.16600000000000001</v>
      </c>
      <c r="I502" s="206">
        <v>0.16</v>
      </c>
      <c r="J502" s="208">
        <v>0.14000000000000001</v>
      </c>
      <c r="K502" s="208">
        <v>0.15627835051546399</v>
      </c>
      <c r="L502" s="125">
        <v>0.14000000000000001</v>
      </c>
      <c r="M502" s="125">
        <v>0.16001592212881618</v>
      </c>
      <c r="N502" s="125">
        <v>0.16</v>
      </c>
      <c r="O502" s="125">
        <v>0.14000000000000001</v>
      </c>
      <c r="P502" s="125">
        <v>0.15340000000000001</v>
      </c>
      <c r="Q502" s="125">
        <v>0.14000000000000001</v>
      </c>
      <c r="R502" s="125">
        <v>0.16987219876975043</v>
      </c>
      <c r="S502" s="125">
        <v>0.158</v>
      </c>
      <c r="T502" s="206">
        <v>0.17</v>
      </c>
      <c r="U502" s="252">
        <v>0.16</v>
      </c>
      <c r="V502" s="251"/>
      <c r="W502" s="203"/>
      <c r="X502" s="203"/>
      <c r="Y502" s="204">
        <v>0.15586389180445573</v>
      </c>
    </row>
    <row r="503" spans="1:25">
      <c r="A503" s="143"/>
      <c r="B503" s="117">
        <v>1</v>
      </c>
      <c r="C503" s="105">
        <v>5</v>
      </c>
      <c r="D503" s="206">
        <v>0.14510000000000001</v>
      </c>
      <c r="E503" s="206">
        <v>0.14300000000000002</v>
      </c>
      <c r="F503" s="206">
        <v>0.18</v>
      </c>
      <c r="G503" s="206">
        <v>0.16</v>
      </c>
      <c r="H503" s="206">
        <v>0.16</v>
      </c>
      <c r="I503" s="206">
        <v>0.17</v>
      </c>
      <c r="J503" s="206">
        <v>0.14000000000000001</v>
      </c>
      <c r="K503" s="206">
        <v>0.15572139303482599</v>
      </c>
      <c r="L503" s="206">
        <v>0.14000000000000001</v>
      </c>
      <c r="M503" s="206">
        <v>0.15891750920668793</v>
      </c>
      <c r="N503" s="206">
        <v>0.156</v>
      </c>
      <c r="O503" s="206">
        <v>0.15</v>
      </c>
      <c r="P503" s="206">
        <v>0.15089999999999998</v>
      </c>
      <c r="Q503" s="206">
        <v>0.14000000000000001</v>
      </c>
      <c r="R503" s="206">
        <v>0.16743956096972634</v>
      </c>
      <c r="S503" s="206">
        <v>0.15790000000000001</v>
      </c>
      <c r="T503" s="206">
        <v>0.16</v>
      </c>
      <c r="U503" s="267">
        <v>0.17</v>
      </c>
      <c r="V503" s="251"/>
      <c r="W503" s="203"/>
      <c r="X503" s="203"/>
      <c r="Y503" s="138"/>
    </row>
    <row r="504" spans="1:25">
      <c r="A504" s="143"/>
      <c r="B504" s="117">
        <v>1</v>
      </c>
      <c r="C504" s="105">
        <v>6</v>
      </c>
      <c r="D504" s="206">
        <v>0.14510000000000001</v>
      </c>
      <c r="E504" s="206">
        <v>0.14200000000000002</v>
      </c>
      <c r="F504" s="206">
        <v>0.17</v>
      </c>
      <c r="G504" s="206">
        <v>0.16</v>
      </c>
      <c r="H504" s="206">
        <v>0.17100000000000001</v>
      </c>
      <c r="I504" s="206">
        <v>0.17</v>
      </c>
      <c r="J504" s="206">
        <v>0.14000000000000001</v>
      </c>
      <c r="K504" s="206">
        <v>0.15315686274509799</v>
      </c>
      <c r="L504" s="206">
        <v>0.14000000000000001</v>
      </c>
      <c r="M504" s="206">
        <v>0.15569140774297532</v>
      </c>
      <c r="N504" s="206">
        <v>0.14899999999999999</v>
      </c>
      <c r="O504" s="206">
        <v>0.14000000000000001</v>
      </c>
      <c r="P504" s="206">
        <v>0.15390000000000001</v>
      </c>
      <c r="Q504" s="206">
        <v>0.14000000000000001</v>
      </c>
      <c r="R504" s="206">
        <v>0.17203654565191182</v>
      </c>
      <c r="S504" s="206">
        <v>0.16109999999999999</v>
      </c>
      <c r="T504" s="206">
        <v>0.17</v>
      </c>
      <c r="U504" s="252">
        <v>0.16</v>
      </c>
      <c r="V504" s="251"/>
      <c r="W504" s="203"/>
      <c r="X504" s="203"/>
      <c r="Y504" s="138"/>
    </row>
    <row r="505" spans="1:25">
      <c r="A505" s="143"/>
      <c r="B505" s="118" t="s">
        <v>185</v>
      </c>
      <c r="C505" s="110"/>
      <c r="D505" s="210">
        <v>0.14611666666666667</v>
      </c>
      <c r="E505" s="210">
        <v>0.14466666666666667</v>
      </c>
      <c r="F505" s="210">
        <v>0.17666666666666664</v>
      </c>
      <c r="G505" s="210">
        <v>0.15833333333333335</v>
      </c>
      <c r="H505" s="210">
        <v>0.16833333333333333</v>
      </c>
      <c r="I505" s="210">
        <v>0.16333333333333336</v>
      </c>
      <c r="J505" s="210">
        <v>0.14000000000000001</v>
      </c>
      <c r="K505" s="210">
        <v>0.15494398870800999</v>
      </c>
      <c r="L505" s="210">
        <v>0.14000000000000001</v>
      </c>
      <c r="M505" s="210">
        <v>0.15806282813515596</v>
      </c>
      <c r="N505" s="210">
        <v>0.159</v>
      </c>
      <c r="O505" s="210">
        <v>0.14666666666666667</v>
      </c>
      <c r="P505" s="210">
        <v>0.15140000000000001</v>
      </c>
      <c r="Q505" s="210">
        <v>0.14166666666666669</v>
      </c>
      <c r="R505" s="210">
        <v>0.17144323563703623</v>
      </c>
      <c r="S505" s="210">
        <v>0.15825000000000003</v>
      </c>
      <c r="T505" s="210">
        <v>0.16666666666666666</v>
      </c>
      <c r="U505" s="253">
        <v>0.16166666666666668</v>
      </c>
      <c r="V505" s="251"/>
      <c r="W505" s="203"/>
      <c r="X505" s="203"/>
      <c r="Y505" s="138"/>
    </row>
    <row r="506" spans="1:25">
      <c r="A506" s="143"/>
      <c r="B506" s="2" t="s">
        <v>186</v>
      </c>
      <c r="C506" s="137"/>
      <c r="D506" s="125">
        <v>0.14565</v>
      </c>
      <c r="E506" s="125">
        <v>0.14500000000000002</v>
      </c>
      <c r="F506" s="125">
        <v>0.18</v>
      </c>
      <c r="G506" s="125">
        <v>0.16</v>
      </c>
      <c r="H506" s="125">
        <v>0.16950000000000001</v>
      </c>
      <c r="I506" s="125">
        <v>0.16500000000000001</v>
      </c>
      <c r="J506" s="125">
        <v>0.14000000000000001</v>
      </c>
      <c r="K506" s="125">
        <v>0.154439127889962</v>
      </c>
      <c r="L506" s="125">
        <v>0.14000000000000001</v>
      </c>
      <c r="M506" s="125">
        <v>0.15814024415776418</v>
      </c>
      <c r="N506" s="125">
        <v>0.158</v>
      </c>
      <c r="O506" s="125">
        <v>0.15</v>
      </c>
      <c r="P506" s="125">
        <v>0.1512</v>
      </c>
      <c r="Q506" s="125">
        <v>0.14000000000000001</v>
      </c>
      <c r="R506" s="125">
        <v>0.17095437221083112</v>
      </c>
      <c r="S506" s="125">
        <v>0.158</v>
      </c>
      <c r="T506" s="125">
        <v>0.17</v>
      </c>
      <c r="U506" s="172">
        <v>0.16</v>
      </c>
      <c r="V506" s="251"/>
      <c r="W506" s="203"/>
      <c r="X506" s="203"/>
      <c r="Y506" s="138"/>
    </row>
    <row r="507" spans="1:25">
      <c r="A507" s="143"/>
      <c r="B507" s="2" t="s">
        <v>187</v>
      </c>
      <c r="C507" s="137"/>
      <c r="D507" s="125">
        <v>1.1973582031567045E-3</v>
      </c>
      <c r="E507" s="125">
        <v>3.4448028487370132E-3</v>
      </c>
      <c r="F507" s="125">
        <v>5.163977794943213E-3</v>
      </c>
      <c r="G507" s="125">
        <v>4.0824829046386332E-3</v>
      </c>
      <c r="H507" s="125">
        <v>4.8442405665559849E-3</v>
      </c>
      <c r="I507" s="125">
        <v>8.1649658092772682E-3</v>
      </c>
      <c r="J507" s="125">
        <v>0</v>
      </c>
      <c r="K507" s="125">
        <v>3.7055403372988852E-3</v>
      </c>
      <c r="L507" s="125">
        <v>0</v>
      </c>
      <c r="M507" s="125">
        <v>1.5596881374815665E-3</v>
      </c>
      <c r="N507" s="125">
        <v>6.8702256149270726E-3</v>
      </c>
      <c r="O507" s="125">
        <v>5.163977794943213E-3</v>
      </c>
      <c r="P507" s="125">
        <v>1.9452506265260593E-3</v>
      </c>
      <c r="Q507" s="125">
        <v>4.0824829046386228E-3</v>
      </c>
      <c r="R507" s="125">
        <v>3.3924453318497421E-3</v>
      </c>
      <c r="S507" s="125">
        <v>1.585875152715366E-3</v>
      </c>
      <c r="T507" s="125">
        <v>5.1639777949432277E-3</v>
      </c>
      <c r="U507" s="172">
        <v>4.0824829046386332E-3</v>
      </c>
      <c r="V507" s="175"/>
      <c r="W507" s="2"/>
      <c r="X507" s="2"/>
      <c r="Y507" s="138"/>
    </row>
    <row r="508" spans="1:25">
      <c r="A508" s="143"/>
      <c r="B508" s="2" t="s">
        <v>96</v>
      </c>
      <c r="C508" s="137"/>
      <c r="D508" s="111">
        <v>8.1945354385083002E-3</v>
      </c>
      <c r="E508" s="111">
        <v>2.3812001258550784E-2</v>
      </c>
      <c r="F508" s="111">
        <v>2.9230062990244606E-2</v>
      </c>
      <c r="G508" s="111">
        <v>2.5784102555612417E-2</v>
      </c>
      <c r="H508" s="111">
        <v>2.877766673201575E-2</v>
      </c>
      <c r="I508" s="111">
        <v>4.9989586587411837E-2</v>
      </c>
      <c r="J508" s="111">
        <v>0</v>
      </c>
      <c r="K508" s="111">
        <v>2.3915353981766467E-2</v>
      </c>
      <c r="L508" s="111">
        <v>0</v>
      </c>
      <c r="M508" s="111">
        <v>9.8675201240098799E-3</v>
      </c>
      <c r="N508" s="111">
        <v>4.3208966131616809E-2</v>
      </c>
      <c r="O508" s="111">
        <v>3.520893951097645E-2</v>
      </c>
      <c r="P508" s="111">
        <v>1.2848418933461421E-2</v>
      </c>
      <c r="Q508" s="111">
        <v>2.881752638568439E-2</v>
      </c>
      <c r="R508" s="111">
        <v>1.9787571782837288E-2</v>
      </c>
      <c r="S508" s="111">
        <v>1.0021327979244017E-2</v>
      </c>
      <c r="T508" s="111">
        <v>3.0983866769659366E-2</v>
      </c>
      <c r="U508" s="173">
        <v>2.5252471575084326E-2</v>
      </c>
      <c r="V508" s="175"/>
      <c r="W508" s="2"/>
      <c r="X508" s="2"/>
      <c r="Y508" s="139"/>
    </row>
    <row r="509" spans="1:25">
      <c r="A509" s="143"/>
      <c r="B509" s="119" t="s">
        <v>188</v>
      </c>
      <c r="C509" s="137"/>
      <c r="D509" s="111">
        <v>-6.2536775034577996E-2</v>
      </c>
      <c r="E509" s="111">
        <v>-7.1839763579347293E-2</v>
      </c>
      <c r="F509" s="111">
        <v>0.13346756982245589</v>
      </c>
      <c r="G509" s="111">
        <v>1.5843576727673003E-2</v>
      </c>
      <c r="H509" s="111">
        <v>8.0002118415736456E-2</v>
      </c>
      <c r="I509" s="111">
        <v>4.7922847571704841E-2</v>
      </c>
      <c r="J509" s="111">
        <v>-0.10178041636711022</v>
      </c>
      <c r="K509" s="111">
        <v>-5.9019641162292302E-3</v>
      </c>
      <c r="L509" s="111">
        <v>-0.10178041636711022</v>
      </c>
      <c r="M509" s="111">
        <v>1.4108054824262917E-2</v>
      </c>
      <c r="N509" s="111">
        <v>2.0120812840210611E-2</v>
      </c>
      <c r="O509" s="111">
        <v>-5.900805524173458E-2</v>
      </c>
      <c r="P509" s="111">
        <v>-2.8639678842717786E-2</v>
      </c>
      <c r="Q509" s="111">
        <v>-9.1087326085766196E-2</v>
      </c>
      <c r="R509" s="111">
        <v>9.9954798075529094E-2</v>
      </c>
      <c r="S509" s="111">
        <v>1.5308922213605802E-2</v>
      </c>
      <c r="T509" s="111">
        <v>6.9309028134392436E-2</v>
      </c>
      <c r="U509" s="173">
        <v>3.7229757290360821E-2</v>
      </c>
      <c r="V509" s="175"/>
      <c r="W509" s="2"/>
      <c r="X509" s="2"/>
      <c r="Y509" s="139"/>
    </row>
    <row r="510" spans="1:25">
      <c r="B510" s="149"/>
      <c r="C510" s="118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</row>
    <row r="511" spans="1:25">
      <c r="B511" s="153" t="s">
        <v>359</v>
      </c>
      <c r="Y511" s="135" t="s">
        <v>67</v>
      </c>
    </row>
    <row r="512" spans="1:25">
      <c r="A512" s="126" t="s">
        <v>56</v>
      </c>
      <c r="B512" s="116" t="s">
        <v>141</v>
      </c>
      <c r="C512" s="113" t="s">
        <v>142</v>
      </c>
      <c r="D512" s="114" t="s">
        <v>165</v>
      </c>
      <c r="E512" s="115" t="s">
        <v>165</v>
      </c>
      <c r="F512" s="115" t="s">
        <v>165</v>
      </c>
      <c r="G512" s="115" t="s">
        <v>165</v>
      </c>
      <c r="H512" s="115" t="s">
        <v>165</v>
      </c>
      <c r="I512" s="115" t="s">
        <v>165</v>
      </c>
      <c r="J512" s="115" t="s">
        <v>165</v>
      </c>
      <c r="K512" s="115" t="s">
        <v>165</v>
      </c>
      <c r="L512" s="115" t="s">
        <v>165</v>
      </c>
      <c r="M512" s="115" t="s">
        <v>165</v>
      </c>
      <c r="N512" s="115" t="s">
        <v>165</v>
      </c>
      <c r="O512" s="115" t="s">
        <v>165</v>
      </c>
      <c r="P512" s="115" t="s">
        <v>165</v>
      </c>
      <c r="Q512" s="115" t="s">
        <v>165</v>
      </c>
      <c r="R512" s="115" t="s">
        <v>165</v>
      </c>
      <c r="S512" s="115" t="s">
        <v>165</v>
      </c>
      <c r="T512" s="115" t="s">
        <v>165</v>
      </c>
      <c r="U512" s="115" t="s">
        <v>165</v>
      </c>
      <c r="V512" s="122" t="s">
        <v>165</v>
      </c>
      <c r="W512" s="175"/>
      <c r="X512" s="2"/>
      <c r="Y512" s="135">
        <v>1</v>
      </c>
    </row>
    <row r="513" spans="1:25">
      <c r="A513" s="143"/>
      <c r="B513" s="117" t="s">
        <v>166</v>
      </c>
      <c r="C513" s="105" t="s">
        <v>166</v>
      </c>
      <c r="D513" s="164" t="s">
        <v>167</v>
      </c>
      <c r="E513" s="165" t="s">
        <v>168</v>
      </c>
      <c r="F513" s="165" t="s">
        <v>169</v>
      </c>
      <c r="G513" s="165" t="s">
        <v>170</v>
      </c>
      <c r="H513" s="165" t="s">
        <v>171</v>
      </c>
      <c r="I513" s="165" t="s">
        <v>191</v>
      </c>
      <c r="J513" s="165" t="s">
        <v>172</v>
      </c>
      <c r="K513" s="165" t="s">
        <v>173</v>
      </c>
      <c r="L513" s="165" t="s">
        <v>174</v>
      </c>
      <c r="M513" s="165" t="s">
        <v>175</v>
      </c>
      <c r="N513" s="165" t="s">
        <v>176</v>
      </c>
      <c r="O513" s="165" t="s">
        <v>177</v>
      </c>
      <c r="P513" s="165" t="s">
        <v>178</v>
      </c>
      <c r="Q513" s="165" t="s">
        <v>179</v>
      </c>
      <c r="R513" s="165" t="s">
        <v>180</v>
      </c>
      <c r="S513" s="165" t="s">
        <v>189</v>
      </c>
      <c r="T513" s="165" t="s">
        <v>181</v>
      </c>
      <c r="U513" s="165" t="s">
        <v>190</v>
      </c>
      <c r="V513" s="168" t="s">
        <v>182</v>
      </c>
      <c r="W513" s="175"/>
      <c r="X513" s="2"/>
      <c r="Y513" s="135" t="s">
        <v>1</v>
      </c>
    </row>
    <row r="514" spans="1:25">
      <c r="A514" s="143"/>
      <c r="B514" s="117"/>
      <c r="C514" s="105"/>
      <c r="D514" s="106" t="s">
        <v>144</v>
      </c>
      <c r="E514" s="107" t="s">
        <v>144</v>
      </c>
      <c r="F514" s="107" t="s">
        <v>144</v>
      </c>
      <c r="G514" s="107" t="s">
        <v>183</v>
      </c>
      <c r="H514" s="107" t="s">
        <v>144</v>
      </c>
      <c r="I514" s="107" t="s">
        <v>144</v>
      </c>
      <c r="J514" s="107" t="s">
        <v>183</v>
      </c>
      <c r="K514" s="107" t="s">
        <v>144</v>
      </c>
      <c r="L514" s="107" t="s">
        <v>184</v>
      </c>
      <c r="M514" s="107" t="s">
        <v>183</v>
      </c>
      <c r="N514" s="107" t="s">
        <v>184</v>
      </c>
      <c r="O514" s="107" t="s">
        <v>183</v>
      </c>
      <c r="P514" s="107" t="s">
        <v>183</v>
      </c>
      <c r="Q514" s="107" t="s">
        <v>144</v>
      </c>
      <c r="R514" s="107" t="s">
        <v>144</v>
      </c>
      <c r="S514" s="107" t="s">
        <v>144</v>
      </c>
      <c r="T514" s="107" t="s">
        <v>183</v>
      </c>
      <c r="U514" s="107" t="s">
        <v>144</v>
      </c>
      <c r="V514" s="169" t="s">
        <v>144</v>
      </c>
      <c r="W514" s="175"/>
      <c r="X514" s="2"/>
      <c r="Y514" s="135">
        <v>3</v>
      </c>
    </row>
    <row r="515" spans="1:25">
      <c r="A515" s="143"/>
      <c r="B515" s="117"/>
      <c r="C515" s="105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76"/>
      <c r="W515" s="175"/>
      <c r="X515" s="2"/>
      <c r="Y515" s="135">
        <v>3</v>
      </c>
    </row>
    <row r="516" spans="1:25">
      <c r="A516" s="143"/>
      <c r="B516" s="116">
        <v>1</v>
      </c>
      <c r="C516" s="112">
        <v>1</v>
      </c>
      <c r="D516" s="199">
        <v>5.7200000000000001E-2</v>
      </c>
      <c r="E516" s="199">
        <v>5.3799999999999994E-2</v>
      </c>
      <c r="F516" s="201">
        <v>5.4399999999999997E-2</v>
      </c>
      <c r="G516" s="199">
        <v>5.9299999999999999E-2</v>
      </c>
      <c r="H516" s="201">
        <v>6.0899999999999996E-2</v>
      </c>
      <c r="I516" s="199">
        <v>5.2749999999999998E-2</v>
      </c>
      <c r="J516" s="201">
        <v>5.0900000000000001E-2</v>
      </c>
      <c r="K516" s="199">
        <v>5.4900000000000004E-2</v>
      </c>
      <c r="L516" s="199">
        <v>5.1891787439613493E-2</v>
      </c>
      <c r="M516" s="199">
        <v>5.3100000000000001E-2</v>
      </c>
      <c r="N516" s="199">
        <v>5.8380884502304213E-2</v>
      </c>
      <c r="O516" s="199">
        <v>5.9500000000000004E-2</v>
      </c>
      <c r="P516" s="199">
        <v>5.5599999999999997E-2</v>
      </c>
      <c r="Q516" s="199">
        <v>5.04E-2</v>
      </c>
      <c r="R516" s="199">
        <v>5.6899999999999992E-2</v>
      </c>
      <c r="S516" s="268">
        <v>6.2322026022304855E-2</v>
      </c>
      <c r="T516" s="199">
        <v>6.0100000000000001E-2</v>
      </c>
      <c r="U516" s="250">
        <v>5.3700000000000005E-2</v>
      </c>
      <c r="V516" s="250">
        <v>5.1799999999999999E-2</v>
      </c>
      <c r="W516" s="251"/>
      <c r="X516" s="203"/>
      <c r="Y516" s="204">
        <v>1</v>
      </c>
    </row>
    <row r="517" spans="1:25">
      <c r="A517" s="143"/>
      <c r="B517" s="117">
        <v>1</v>
      </c>
      <c r="C517" s="105">
        <v>2</v>
      </c>
      <c r="D517" s="206">
        <v>5.5800000000000002E-2</v>
      </c>
      <c r="E517" s="206">
        <v>5.3200000000000004E-2</v>
      </c>
      <c r="F517" s="208">
        <v>5.3999999999999999E-2</v>
      </c>
      <c r="G517" s="206">
        <v>6.0800000000000007E-2</v>
      </c>
      <c r="H517" s="208">
        <v>5.67E-2</v>
      </c>
      <c r="I517" s="206">
        <v>5.3129999999999997E-2</v>
      </c>
      <c r="J517" s="208">
        <v>5.1699999999999996E-2</v>
      </c>
      <c r="K517" s="209">
        <v>5.2400000000000002E-2</v>
      </c>
      <c r="L517" s="206">
        <v>5.3240860215053795E-2</v>
      </c>
      <c r="M517" s="206">
        <v>5.2499999999999998E-2</v>
      </c>
      <c r="N517" s="206">
        <v>5.9032613900619771E-2</v>
      </c>
      <c r="O517" s="206">
        <v>5.7200000000000001E-2</v>
      </c>
      <c r="P517" s="206">
        <v>5.5500000000000008E-2</v>
      </c>
      <c r="Q517" s="206">
        <v>5.0500000000000003E-2</v>
      </c>
      <c r="R517" s="206">
        <v>5.3999999999999999E-2</v>
      </c>
      <c r="S517" s="206">
        <v>5.9830343866171025E-2</v>
      </c>
      <c r="T517" s="206">
        <v>6.0520000000000004E-2</v>
      </c>
      <c r="U517" s="266">
        <v>5.3700000000000005E-2</v>
      </c>
      <c r="V517" s="252">
        <v>5.0199999999999995E-2</v>
      </c>
      <c r="W517" s="251"/>
      <c r="X517" s="203"/>
      <c r="Y517" s="204" t="e">
        <v>#N/A</v>
      </c>
    </row>
    <row r="518" spans="1:25">
      <c r="A518" s="143"/>
      <c r="B518" s="117">
        <v>1</v>
      </c>
      <c r="C518" s="105">
        <v>3</v>
      </c>
      <c r="D518" s="206">
        <v>5.5800000000000002E-2</v>
      </c>
      <c r="E518" s="206">
        <v>5.4600000000000003E-2</v>
      </c>
      <c r="F518" s="208">
        <v>5.3399999999999996E-2</v>
      </c>
      <c r="G518" s="206">
        <v>6.0600000000000001E-2</v>
      </c>
      <c r="H518" s="208">
        <v>5.7200000000000001E-2</v>
      </c>
      <c r="I518" s="206">
        <v>5.2740000000000002E-2</v>
      </c>
      <c r="J518" s="208">
        <v>5.1999999999999998E-2</v>
      </c>
      <c r="K518" s="208">
        <v>5.4900000000000004E-2</v>
      </c>
      <c r="L518" s="125">
        <v>5.2517021276595702E-2</v>
      </c>
      <c r="M518" s="125">
        <v>5.4399999999999997E-2</v>
      </c>
      <c r="N518" s="125">
        <v>5.869456529723615E-2</v>
      </c>
      <c r="O518" s="125">
        <v>6.1399999999999996E-2</v>
      </c>
      <c r="P518" s="125">
        <v>5.6400000000000006E-2</v>
      </c>
      <c r="Q518" s="125">
        <v>4.9399999999999999E-2</v>
      </c>
      <c r="R518" s="125">
        <v>5.5999999999999994E-2</v>
      </c>
      <c r="S518" s="125">
        <v>5.7982063197026042E-2</v>
      </c>
      <c r="T518" s="206">
        <v>5.6890000000000003E-2</v>
      </c>
      <c r="U518" s="266">
        <v>4.99E-2</v>
      </c>
      <c r="V518" s="252">
        <v>5.04E-2</v>
      </c>
      <c r="W518" s="251"/>
      <c r="X518" s="203"/>
      <c r="Y518" s="204">
        <v>16</v>
      </c>
    </row>
    <row r="519" spans="1:25">
      <c r="A519" s="143"/>
      <c r="B519" s="117">
        <v>1</v>
      </c>
      <c r="C519" s="105">
        <v>4</v>
      </c>
      <c r="D519" s="206">
        <v>5.7200000000000001E-2</v>
      </c>
      <c r="E519" s="206">
        <v>5.4299999999999994E-2</v>
      </c>
      <c r="F519" s="208">
        <v>5.3200000000000004E-2</v>
      </c>
      <c r="G519" s="206">
        <v>5.8799999999999998E-2</v>
      </c>
      <c r="H519" s="208">
        <v>6.0199999999999997E-2</v>
      </c>
      <c r="I519" s="206">
        <v>5.2999999999999999E-2</v>
      </c>
      <c r="J519" s="208">
        <v>5.2999999999999999E-2</v>
      </c>
      <c r="K519" s="208">
        <v>5.45E-2</v>
      </c>
      <c r="L519" s="265">
        <v>5.9857731958762893E-2</v>
      </c>
      <c r="M519" s="125">
        <v>5.4199999999999998E-2</v>
      </c>
      <c r="N519" s="125">
        <v>5.8665304883433453E-2</v>
      </c>
      <c r="O519" s="125">
        <v>5.57E-2</v>
      </c>
      <c r="P519" s="125">
        <v>5.4900000000000004E-2</v>
      </c>
      <c r="Q519" s="125">
        <v>5.0299999999999997E-2</v>
      </c>
      <c r="R519" s="125">
        <v>5.5500000000000008E-2</v>
      </c>
      <c r="S519" s="125">
        <v>5.8607681226765809E-2</v>
      </c>
      <c r="T519" s="206">
        <v>5.901E-2</v>
      </c>
      <c r="U519" s="266">
        <v>5.3200000000000004E-2</v>
      </c>
      <c r="V519" s="252">
        <v>5.04E-2</v>
      </c>
      <c r="W519" s="251"/>
      <c r="X519" s="203"/>
      <c r="Y519" s="204">
        <v>5.5181025185461453E-2</v>
      </c>
    </row>
    <row r="520" spans="1:25">
      <c r="A520" s="143"/>
      <c r="B520" s="117">
        <v>1</v>
      </c>
      <c r="C520" s="105">
        <v>5</v>
      </c>
      <c r="D520" s="206">
        <v>5.8000000000000003E-2</v>
      </c>
      <c r="E520" s="206">
        <v>5.3399999999999996E-2</v>
      </c>
      <c r="F520" s="206">
        <v>5.2200000000000003E-2</v>
      </c>
      <c r="G520" s="206">
        <v>6.3E-2</v>
      </c>
      <c r="H520" s="206">
        <v>5.9699999999999996E-2</v>
      </c>
      <c r="I520" s="206">
        <v>5.3189999999999994E-2</v>
      </c>
      <c r="J520" s="206">
        <v>5.3399999999999996E-2</v>
      </c>
      <c r="K520" s="206">
        <v>5.5E-2</v>
      </c>
      <c r="L520" s="206">
        <v>5.2806965174129403E-2</v>
      </c>
      <c r="M520" s="206">
        <v>5.2800000000000007E-2</v>
      </c>
      <c r="N520" s="206">
        <v>5.9327794874813163E-2</v>
      </c>
      <c r="O520" s="206">
        <v>5.62E-2</v>
      </c>
      <c r="P520" s="206">
        <v>5.5800000000000002E-2</v>
      </c>
      <c r="Q520" s="206">
        <v>5.0500000000000003E-2</v>
      </c>
      <c r="R520" s="206">
        <v>5.4800000000000001E-2</v>
      </c>
      <c r="S520" s="206">
        <v>5.8056593866171034E-2</v>
      </c>
      <c r="T520" s="206">
        <v>5.9949999999999996E-2</v>
      </c>
      <c r="U520" s="266">
        <v>5.1599999999999993E-2</v>
      </c>
      <c r="V520" s="252">
        <v>5.1299999999999998E-2</v>
      </c>
      <c r="W520" s="251"/>
      <c r="X520" s="203"/>
      <c r="Y520" s="138"/>
    </row>
    <row r="521" spans="1:25">
      <c r="A521" s="143"/>
      <c r="B521" s="117">
        <v>1</v>
      </c>
      <c r="C521" s="105">
        <v>6</v>
      </c>
      <c r="D521" s="206">
        <v>5.7200000000000001E-2</v>
      </c>
      <c r="E521" s="206">
        <v>5.4299999999999994E-2</v>
      </c>
      <c r="F521" s="206">
        <v>5.2200000000000003E-2</v>
      </c>
      <c r="G521" s="206">
        <v>6.1700000000000005E-2</v>
      </c>
      <c r="H521" s="206">
        <v>5.9599999999999993E-2</v>
      </c>
      <c r="I521" s="206">
        <v>5.2860000000000004E-2</v>
      </c>
      <c r="J521" s="206">
        <v>5.3200000000000004E-2</v>
      </c>
      <c r="K521" s="206">
        <v>5.5500000000000008E-2</v>
      </c>
      <c r="L521" s="206">
        <v>5.2586274509803903E-2</v>
      </c>
      <c r="M521" s="206">
        <v>5.3700000000000005E-2</v>
      </c>
      <c r="N521" s="206">
        <v>5.8338081658229936E-2</v>
      </c>
      <c r="O521" s="206">
        <v>5.4199999999999998E-2</v>
      </c>
      <c r="P521" s="206">
        <v>5.4399999999999997E-2</v>
      </c>
      <c r="Q521" s="206">
        <v>5.04E-2</v>
      </c>
      <c r="R521" s="206">
        <v>5.4199999999999998E-2</v>
      </c>
      <c r="S521" s="206">
        <v>5.9020097583643141E-2</v>
      </c>
      <c r="T521" s="206">
        <v>5.7950000000000002E-2</v>
      </c>
      <c r="U521" s="266">
        <v>5.21E-2</v>
      </c>
      <c r="V521" s="252">
        <v>5.2899999999999996E-2</v>
      </c>
      <c r="W521" s="251"/>
      <c r="X521" s="203"/>
      <c r="Y521" s="138"/>
    </row>
    <row r="522" spans="1:25">
      <c r="A522" s="143"/>
      <c r="B522" s="118" t="s">
        <v>185</v>
      </c>
      <c r="C522" s="110"/>
      <c r="D522" s="210">
        <v>5.6866666666666676E-2</v>
      </c>
      <c r="E522" s="210">
        <v>5.3933333333333333E-2</v>
      </c>
      <c r="F522" s="210">
        <v>5.3233333333333334E-2</v>
      </c>
      <c r="G522" s="210">
        <v>6.0699999999999997E-2</v>
      </c>
      <c r="H522" s="210">
        <v>5.9049999999999998E-2</v>
      </c>
      <c r="I522" s="210">
        <v>5.2944999999999999E-2</v>
      </c>
      <c r="J522" s="210">
        <v>5.2366666666666666E-2</v>
      </c>
      <c r="K522" s="210">
        <v>5.4533333333333329E-2</v>
      </c>
      <c r="L522" s="210">
        <v>5.3816773428993193E-2</v>
      </c>
      <c r="M522" s="210">
        <v>5.3450000000000004E-2</v>
      </c>
      <c r="N522" s="210">
        <v>5.8739874186106121E-2</v>
      </c>
      <c r="O522" s="210">
        <v>5.7366666666666656E-2</v>
      </c>
      <c r="P522" s="210">
        <v>5.5433333333333334E-2</v>
      </c>
      <c r="Q522" s="210">
        <v>5.0249999999999996E-2</v>
      </c>
      <c r="R522" s="210">
        <v>5.5233333333333336E-2</v>
      </c>
      <c r="S522" s="210">
        <v>5.930313429368031E-2</v>
      </c>
      <c r="T522" s="210">
        <v>5.9070000000000004E-2</v>
      </c>
      <c r="U522" s="210">
        <v>5.2366666666666666E-2</v>
      </c>
      <c r="V522" s="253">
        <v>5.1166666666666666E-2</v>
      </c>
      <c r="W522" s="251"/>
      <c r="X522" s="203"/>
      <c r="Y522" s="138"/>
    </row>
    <row r="523" spans="1:25">
      <c r="A523" s="143"/>
      <c r="B523" s="2" t="s">
        <v>186</v>
      </c>
      <c r="C523" s="137"/>
      <c r="D523" s="125">
        <v>5.7200000000000001E-2</v>
      </c>
      <c r="E523" s="125">
        <v>5.4049999999999994E-2</v>
      </c>
      <c r="F523" s="125">
        <v>5.33E-2</v>
      </c>
      <c r="G523" s="125">
        <v>6.0700000000000004E-2</v>
      </c>
      <c r="H523" s="125">
        <v>5.9649999999999995E-2</v>
      </c>
      <c r="I523" s="125">
        <v>5.2930000000000005E-2</v>
      </c>
      <c r="J523" s="125">
        <v>5.2499999999999998E-2</v>
      </c>
      <c r="K523" s="125">
        <v>5.4900000000000004E-2</v>
      </c>
      <c r="L523" s="125">
        <v>5.2696619841966649E-2</v>
      </c>
      <c r="M523" s="125">
        <v>5.3400000000000003E-2</v>
      </c>
      <c r="N523" s="125">
        <v>5.8679935090334798E-2</v>
      </c>
      <c r="O523" s="125">
        <v>5.67E-2</v>
      </c>
      <c r="P523" s="125">
        <v>5.5550000000000002E-2</v>
      </c>
      <c r="Q523" s="125">
        <v>5.04E-2</v>
      </c>
      <c r="R523" s="125">
        <v>5.5150000000000005E-2</v>
      </c>
      <c r="S523" s="125">
        <v>5.8813889405204475E-2</v>
      </c>
      <c r="T523" s="125">
        <v>5.9479999999999998E-2</v>
      </c>
      <c r="U523" s="125">
        <v>5.2650000000000002E-2</v>
      </c>
      <c r="V523" s="172">
        <v>5.0849999999999999E-2</v>
      </c>
      <c r="W523" s="251"/>
      <c r="X523" s="203"/>
      <c r="Y523" s="138"/>
    </row>
    <row r="524" spans="1:25">
      <c r="A524" s="143"/>
      <c r="B524" s="2" t="s">
        <v>187</v>
      </c>
      <c r="C524" s="137"/>
      <c r="D524" s="125">
        <v>8.8242091241462896E-4</v>
      </c>
      <c r="E524" s="125">
        <v>5.5737479909542527E-4</v>
      </c>
      <c r="F524" s="125">
        <v>9.070097390142302E-4</v>
      </c>
      <c r="G524" s="125">
        <v>1.541427909439817E-3</v>
      </c>
      <c r="H524" s="125">
        <v>1.6979399282660123E-3</v>
      </c>
      <c r="I524" s="125">
        <v>1.9211975432005676E-4</v>
      </c>
      <c r="J524" s="125">
        <v>9.8927582941597575E-4</v>
      </c>
      <c r="K524" s="125">
        <v>1.0930080817023583E-3</v>
      </c>
      <c r="L524" s="125">
        <v>2.9917761616496119E-3</v>
      </c>
      <c r="M524" s="125">
        <v>7.713624310270741E-4</v>
      </c>
      <c r="N524" s="125">
        <v>3.8190878007931259E-4</v>
      </c>
      <c r="O524" s="125">
        <v>2.6462552157089209E-3</v>
      </c>
      <c r="P524" s="125">
        <v>7.0047602861673258E-4</v>
      </c>
      <c r="Q524" s="125">
        <v>4.2308391602612457E-4</v>
      </c>
      <c r="R524" s="125">
        <v>1.1147495981908499E-3</v>
      </c>
      <c r="S524" s="125">
        <v>1.6281593183606635E-3</v>
      </c>
      <c r="T524" s="125">
        <v>1.4105459935783726E-3</v>
      </c>
      <c r="U524" s="125">
        <v>1.4827901627225194E-3</v>
      </c>
      <c r="V524" s="172">
        <v>1.0519822558706328E-3</v>
      </c>
      <c r="W524" s="175"/>
      <c r="X524" s="2"/>
      <c r="Y524" s="138"/>
    </row>
    <row r="525" spans="1:25">
      <c r="A525" s="143"/>
      <c r="B525" s="2" t="s">
        <v>96</v>
      </c>
      <c r="C525" s="137"/>
      <c r="D525" s="111">
        <v>1.5517366572355723E-2</v>
      </c>
      <c r="E525" s="111">
        <v>1.0334514198308256E-2</v>
      </c>
      <c r="F525" s="111">
        <v>1.7038379568207203E-2</v>
      </c>
      <c r="G525" s="111">
        <v>2.5394199496537349E-2</v>
      </c>
      <c r="H525" s="111">
        <v>2.8754274822455756E-2</v>
      </c>
      <c r="I525" s="111">
        <v>3.6286666223450141E-3</v>
      </c>
      <c r="J525" s="111">
        <v>1.889132710533372E-2</v>
      </c>
      <c r="K525" s="111">
        <v>2.0042935483539581E-2</v>
      </c>
      <c r="L525" s="111">
        <v>5.559189024211967E-2</v>
      </c>
      <c r="M525" s="111">
        <v>1.4431476726418598E-2</v>
      </c>
      <c r="N525" s="111">
        <v>6.5016955751268255E-3</v>
      </c>
      <c r="O525" s="111">
        <v>4.612879516052739E-2</v>
      </c>
      <c r="P525" s="111">
        <v>1.2636368525858074E-2</v>
      </c>
      <c r="Q525" s="111">
        <v>8.4195804184303401E-3</v>
      </c>
      <c r="R525" s="111">
        <v>2.0182551566521118E-2</v>
      </c>
      <c r="S525" s="111">
        <v>2.7454861159575669E-2</v>
      </c>
      <c r="T525" s="111">
        <v>2.3879227925823133E-2</v>
      </c>
      <c r="U525" s="111">
        <v>2.8315534615961542E-2</v>
      </c>
      <c r="V525" s="173">
        <v>2.0559913795517252E-2</v>
      </c>
      <c r="W525" s="175"/>
      <c r="X525" s="2"/>
      <c r="Y525" s="139"/>
    </row>
    <row r="526" spans="1:25">
      <c r="A526" s="143"/>
      <c r="B526" s="119" t="s">
        <v>188</v>
      </c>
      <c r="C526" s="137"/>
      <c r="D526" s="111">
        <v>3.0547483950141174E-2</v>
      </c>
      <c r="E526" s="111">
        <v>-2.2610885679174575E-2</v>
      </c>
      <c r="F526" s="111">
        <v>-3.5296405704352107E-2</v>
      </c>
      <c r="G526" s="111">
        <v>0.10001580789754216</v>
      </c>
      <c r="H526" s="111">
        <v>7.011422498105202E-2</v>
      </c>
      <c r="I526" s="111">
        <v>-4.0521631809961045E-2</v>
      </c>
      <c r="J526" s="111">
        <v>-5.1002287640286248E-2</v>
      </c>
      <c r="K526" s="111">
        <v>-1.1737582800451007E-2</v>
      </c>
      <c r="L526" s="111">
        <v>-2.4723204251516862E-2</v>
      </c>
      <c r="M526" s="111">
        <v>-3.1369935220368461E-2</v>
      </c>
      <c r="N526" s="111">
        <v>6.449407180608735E-2</v>
      </c>
      <c r="O526" s="111">
        <v>3.9608569682410666E-2</v>
      </c>
      <c r="P526" s="111">
        <v>4.5723715176346769E-3</v>
      </c>
      <c r="Q526" s="111">
        <v>-8.9360883906894784E-2</v>
      </c>
      <c r="R526" s="111">
        <v>9.4793722472674702E-4</v>
      </c>
      <c r="S526" s="111">
        <v>7.4701568054681644E-2</v>
      </c>
      <c r="T526" s="111">
        <v>7.0476668410343057E-2</v>
      </c>
      <c r="U526" s="111">
        <v>-5.1002287640286248E-2</v>
      </c>
      <c r="V526" s="173">
        <v>-7.2748893397733605E-2</v>
      </c>
      <c r="W526" s="175"/>
      <c r="X526" s="2"/>
      <c r="Y526" s="139"/>
    </row>
    <row r="527" spans="1:25">
      <c r="B527" s="149"/>
      <c r="C527" s="118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</row>
    <row r="528" spans="1:25">
      <c r="B528" s="153" t="s">
        <v>360</v>
      </c>
      <c r="Y528" s="135" t="s">
        <v>67</v>
      </c>
    </row>
    <row r="529" spans="1:25">
      <c r="A529" s="126" t="s">
        <v>26</v>
      </c>
      <c r="B529" s="116" t="s">
        <v>141</v>
      </c>
      <c r="C529" s="113" t="s">
        <v>142</v>
      </c>
      <c r="D529" s="114" t="s">
        <v>165</v>
      </c>
      <c r="E529" s="115" t="s">
        <v>165</v>
      </c>
      <c r="F529" s="115" t="s">
        <v>165</v>
      </c>
      <c r="G529" s="115" t="s">
        <v>165</v>
      </c>
      <c r="H529" s="115" t="s">
        <v>165</v>
      </c>
      <c r="I529" s="115" t="s">
        <v>165</v>
      </c>
      <c r="J529" s="115" t="s">
        <v>165</v>
      </c>
      <c r="K529" s="115" t="s">
        <v>165</v>
      </c>
      <c r="L529" s="115" t="s">
        <v>165</v>
      </c>
      <c r="M529" s="115" t="s">
        <v>165</v>
      </c>
      <c r="N529" s="115" t="s">
        <v>165</v>
      </c>
      <c r="O529" s="115" t="s">
        <v>165</v>
      </c>
      <c r="P529" s="115" t="s">
        <v>165</v>
      </c>
      <c r="Q529" s="115" t="s">
        <v>165</v>
      </c>
      <c r="R529" s="115" t="s">
        <v>165</v>
      </c>
      <c r="S529" s="115" t="s">
        <v>165</v>
      </c>
      <c r="T529" s="115" t="s">
        <v>165</v>
      </c>
      <c r="U529" s="115" t="s">
        <v>165</v>
      </c>
      <c r="V529" s="122" t="s">
        <v>165</v>
      </c>
      <c r="W529" s="175"/>
      <c r="X529" s="2"/>
      <c r="Y529" s="135">
        <v>1</v>
      </c>
    </row>
    <row r="530" spans="1:25">
      <c r="A530" s="143"/>
      <c r="B530" s="117" t="s">
        <v>166</v>
      </c>
      <c r="C530" s="105" t="s">
        <v>166</v>
      </c>
      <c r="D530" s="164" t="s">
        <v>167</v>
      </c>
      <c r="E530" s="165" t="s">
        <v>168</v>
      </c>
      <c r="F530" s="165" t="s">
        <v>169</v>
      </c>
      <c r="G530" s="165" t="s">
        <v>170</v>
      </c>
      <c r="H530" s="165" t="s">
        <v>171</v>
      </c>
      <c r="I530" s="165" t="s">
        <v>191</v>
      </c>
      <c r="J530" s="165" t="s">
        <v>172</v>
      </c>
      <c r="K530" s="165" t="s">
        <v>173</v>
      </c>
      <c r="L530" s="165" t="s">
        <v>174</v>
      </c>
      <c r="M530" s="165" t="s">
        <v>175</v>
      </c>
      <c r="N530" s="165" t="s">
        <v>176</v>
      </c>
      <c r="O530" s="165" t="s">
        <v>177</v>
      </c>
      <c r="P530" s="165" t="s">
        <v>178</v>
      </c>
      <c r="Q530" s="165" t="s">
        <v>179</v>
      </c>
      <c r="R530" s="165" t="s">
        <v>180</v>
      </c>
      <c r="S530" s="165" t="s">
        <v>189</v>
      </c>
      <c r="T530" s="165" t="s">
        <v>181</v>
      </c>
      <c r="U530" s="165" t="s">
        <v>190</v>
      </c>
      <c r="V530" s="168" t="s">
        <v>182</v>
      </c>
      <c r="W530" s="175"/>
      <c r="X530" s="2"/>
      <c r="Y530" s="135" t="s">
        <v>3</v>
      </c>
    </row>
    <row r="531" spans="1:25">
      <c r="A531" s="143"/>
      <c r="B531" s="117"/>
      <c r="C531" s="105"/>
      <c r="D531" s="106" t="s">
        <v>183</v>
      </c>
      <c r="E531" s="107" t="s">
        <v>183</v>
      </c>
      <c r="F531" s="107" t="s">
        <v>144</v>
      </c>
      <c r="G531" s="107" t="s">
        <v>183</v>
      </c>
      <c r="H531" s="107" t="s">
        <v>144</v>
      </c>
      <c r="I531" s="107" t="s">
        <v>183</v>
      </c>
      <c r="J531" s="107" t="s">
        <v>183</v>
      </c>
      <c r="K531" s="107" t="s">
        <v>183</v>
      </c>
      <c r="L531" s="107" t="s">
        <v>184</v>
      </c>
      <c r="M531" s="107" t="s">
        <v>183</v>
      </c>
      <c r="N531" s="107" t="s">
        <v>184</v>
      </c>
      <c r="O531" s="107" t="s">
        <v>183</v>
      </c>
      <c r="P531" s="107" t="s">
        <v>183</v>
      </c>
      <c r="Q531" s="107" t="s">
        <v>183</v>
      </c>
      <c r="R531" s="107" t="s">
        <v>144</v>
      </c>
      <c r="S531" s="107" t="s">
        <v>183</v>
      </c>
      <c r="T531" s="107" t="s">
        <v>183</v>
      </c>
      <c r="U531" s="107" t="s">
        <v>183</v>
      </c>
      <c r="V531" s="169" t="s">
        <v>144</v>
      </c>
      <c r="W531" s="175"/>
      <c r="X531" s="2"/>
      <c r="Y531" s="135">
        <v>2</v>
      </c>
    </row>
    <row r="532" spans="1:25">
      <c r="A532" s="143"/>
      <c r="B532" s="117"/>
      <c r="C532" s="105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76"/>
      <c r="W532" s="175"/>
      <c r="X532" s="2"/>
      <c r="Y532" s="135">
        <v>3</v>
      </c>
    </row>
    <row r="533" spans="1:25">
      <c r="A533" s="143"/>
      <c r="B533" s="116">
        <v>1</v>
      </c>
      <c r="C533" s="112">
        <v>1</v>
      </c>
      <c r="D533" s="120">
        <v>2.5</v>
      </c>
      <c r="E533" s="120">
        <v>2.2999999999999998</v>
      </c>
      <c r="F533" s="121">
        <v>2.2999999999999998</v>
      </c>
      <c r="G533" s="120">
        <v>2.2000000000000002</v>
      </c>
      <c r="H533" s="155">
        <v>1</v>
      </c>
      <c r="I533" s="120">
        <v>2.3719999999999999</v>
      </c>
      <c r="J533" s="121">
        <v>2.1</v>
      </c>
      <c r="K533" s="120">
        <v>2.34</v>
      </c>
      <c r="L533" s="120">
        <v>2.33</v>
      </c>
      <c r="M533" s="120">
        <v>2.34</v>
      </c>
      <c r="N533" s="120">
        <v>2.4142586758731008</v>
      </c>
      <c r="O533" s="120">
        <v>2.7</v>
      </c>
      <c r="P533" s="120">
        <v>2.2999999999999998</v>
      </c>
      <c r="Q533" s="120">
        <v>2.4</v>
      </c>
      <c r="R533" s="154">
        <v>1</v>
      </c>
      <c r="S533" s="120">
        <v>2.56</v>
      </c>
      <c r="T533" s="120">
        <v>2.2200000000000002</v>
      </c>
      <c r="U533" s="122">
        <v>2.71</v>
      </c>
      <c r="V533" s="160" t="s">
        <v>131</v>
      </c>
      <c r="W533" s="175"/>
      <c r="X533" s="2"/>
      <c r="Y533" s="135">
        <v>1</v>
      </c>
    </row>
    <row r="534" spans="1:25">
      <c r="A534" s="143"/>
      <c r="B534" s="117">
        <v>1</v>
      </c>
      <c r="C534" s="105">
        <v>2</v>
      </c>
      <c r="D534" s="107">
        <v>2.5</v>
      </c>
      <c r="E534" s="107">
        <v>2.6</v>
      </c>
      <c r="F534" s="123">
        <v>2.2000000000000002</v>
      </c>
      <c r="G534" s="107">
        <v>2.4</v>
      </c>
      <c r="H534" s="157">
        <v>1</v>
      </c>
      <c r="I534" s="107">
        <v>2.2890000000000001</v>
      </c>
      <c r="J534" s="123">
        <v>2.8</v>
      </c>
      <c r="K534" s="107">
        <v>2.48</v>
      </c>
      <c r="L534" s="107">
        <v>2.3330000000000002</v>
      </c>
      <c r="M534" s="107">
        <v>2.39</v>
      </c>
      <c r="N534" s="107">
        <v>2.3250897068060969</v>
      </c>
      <c r="O534" s="107">
        <v>2.5</v>
      </c>
      <c r="P534" s="107">
        <v>2.3199999999999998</v>
      </c>
      <c r="Q534" s="107">
        <v>2.5</v>
      </c>
      <c r="R534" s="156">
        <v>1</v>
      </c>
      <c r="S534" s="107">
        <v>2.6179999999999999</v>
      </c>
      <c r="T534" s="107">
        <v>2.64</v>
      </c>
      <c r="U534" s="108">
        <v>2.79</v>
      </c>
      <c r="V534" s="177" t="s">
        <v>131</v>
      </c>
      <c r="W534" s="175"/>
      <c r="X534" s="2"/>
      <c r="Y534" s="135">
        <v>11</v>
      </c>
    </row>
    <row r="535" spans="1:25">
      <c r="A535" s="143"/>
      <c r="B535" s="117">
        <v>1</v>
      </c>
      <c r="C535" s="105">
        <v>3</v>
      </c>
      <c r="D535" s="107">
        <v>2.5</v>
      </c>
      <c r="E535" s="107">
        <v>2.5</v>
      </c>
      <c r="F535" s="123">
        <v>2.2000000000000002</v>
      </c>
      <c r="G535" s="107">
        <v>2.7</v>
      </c>
      <c r="H535" s="157">
        <v>1</v>
      </c>
      <c r="I535" s="107">
        <v>2.3109999999999999</v>
      </c>
      <c r="J535" s="163">
        <v>3.5</v>
      </c>
      <c r="K535" s="123">
        <v>2.44</v>
      </c>
      <c r="L535" s="109">
        <v>2.3490000000000002</v>
      </c>
      <c r="M535" s="109">
        <v>2.3199999999999998</v>
      </c>
      <c r="N535" s="109">
        <v>2.3067466457224413</v>
      </c>
      <c r="O535" s="109">
        <v>2.8</v>
      </c>
      <c r="P535" s="109">
        <v>2.42</v>
      </c>
      <c r="Q535" s="109">
        <v>2.2999999999999998</v>
      </c>
      <c r="R535" s="157">
        <v>1</v>
      </c>
      <c r="S535" s="109">
        <v>2.5380000000000003</v>
      </c>
      <c r="T535" s="107">
        <v>2.2200000000000002</v>
      </c>
      <c r="U535" s="108">
        <v>2.21</v>
      </c>
      <c r="V535" s="177" t="s">
        <v>131</v>
      </c>
      <c r="W535" s="175"/>
      <c r="X535" s="2"/>
      <c r="Y535" s="135">
        <v>16</v>
      </c>
    </row>
    <row r="536" spans="1:25">
      <c r="A536" s="143"/>
      <c r="B536" s="117">
        <v>1</v>
      </c>
      <c r="C536" s="105">
        <v>4</v>
      </c>
      <c r="D536" s="107">
        <v>2.5</v>
      </c>
      <c r="E536" s="107">
        <v>2.4</v>
      </c>
      <c r="F536" s="123">
        <v>2.2000000000000002</v>
      </c>
      <c r="G536" s="107">
        <v>2.6</v>
      </c>
      <c r="H536" s="157">
        <v>2</v>
      </c>
      <c r="I536" s="107">
        <v>2.218</v>
      </c>
      <c r="J536" s="123">
        <v>2.2999999999999998</v>
      </c>
      <c r="K536" s="123">
        <v>2.3199999999999998</v>
      </c>
      <c r="L536" s="109">
        <v>2.363</v>
      </c>
      <c r="M536" s="109">
        <v>2.35</v>
      </c>
      <c r="N536" s="109">
        <v>2.279689551763064</v>
      </c>
      <c r="O536" s="109">
        <v>2.5</v>
      </c>
      <c r="P536" s="109">
        <v>2.3199999999999998</v>
      </c>
      <c r="Q536" s="109">
        <v>2.2000000000000002</v>
      </c>
      <c r="R536" s="157">
        <v>1</v>
      </c>
      <c r="S536" s="109">
        <v>2.41</v>
      </c>
      <c r="T536" s="107">
        <v>2.27</v>
      </c>
      <c r="U536" s="108">
        <v>2.72</v>
      </c>
      <c r="V536" s="177" t="s">
        <v>131</v>
      </c>
      <c r="W536" s="175"/>
      <c r="X536" s="2"/>
      <c r="Y536" s="135">
        <v>2.3980313376140545</v>
      </c>
    </row>
    <row r="537" spans="1:25">
      <c r="A537" s="143"/>
      <c r="B537" s="117">
        <v>1</v>
      </c>
      <c r="C537" s="105">
        <v>5</v>
      </c>
      <c r="D537" s="107">
        <v>2.5</v>
      </c>
      <c r="E537" s="107">
        <v>2.6</v>
      </c>
      <c r="F537" s="107">
        <v>2.2000000000000002</v>
      </c>
      <c r="G537" s="107">
        <v>2.7</v>
      </c>
      <c r="H537" s="156">
        <v>2</v>
      </c>
      <c r="I537" s="107">
        <v>2.2210000000000001</v>
      </c>
      <c r="J537" s="107">
        <v>2.2999999999999998</v>
      </c>
      <c r="K537" s="107">
        <v>2.34</v>
      </c>
      <c r="L537" s="107">
        <v>2.3450000000000002</v>
      </c>
      <c r="M537" s="107">
        <v>2.33</v>
      </c>
      <c r="N537" s="107">
        <v>2.2750464344545693</v>
      </c>
      <c r="O537" s="107">
        <v>2.5</v>
      </c>
      <c r="P537" s="107">
        <v>2.31</v>
      </c>
      <c r="Q537" s="107">
        <v>2.2999999999999998</v>
      </c>
      <c r="R537" s="156">
        <v>1</v>
      </c>
      <c r="S537" s="107">
        <v>2.5620000000000003</v>
      </c>
      <c r="T537" s="107">
        <v>2.57</v>
      </c>
      <c r="U537" s="108">
        <v>2.41</v>
      </c>
      <c r="V537" s="177" t="s">
        <v>131</v>
      </c>
      <c r="W537" s="175"/>
      <c r="X537" s="2"/>
      <c r="Y537" s="136"/>
    </row>
    <row r="538" spans="1:25">
      <c r="A538" s="143"/>
      <c r="B538" s="117">
        <v>1</v>
      </c>
      <c r="C538" s="105">
        <v>6</v>
      </c>
      <c r="D538" s="158">
        <v>2</v>
      </c>
      <c r="E538" s="107">
        <v>2.5</v>
      </c>
      <c r="F538" s="107">
        <v>2.2999999999999998</v>
      </c>
      <c r="G538" s="107">
        <v>2.2999999999999998</v>
      </c>
      <c r="H538" s="156">
        <v>1</v>
      </c>
      <c r="I538" s="107">
        <v>2.323</v>
      </c>
      <c r="J538" s="107">
        <v>2.2999999999999998</v>
      </c>
      <c r="K538" s="107">
        <v>2.2999999999999998</v>
      </c>
      <c r="L538" s="107">
        <v>2.327</v>
      </c>
      <c r="M538" s="107">
        <v>2.37</v>
      </c>
      <c r="N538" s="107">
        <v>2.351177396329958</v>
      </c>
      <c r="O538" s="107">
        <v>2.2999999999999998</v>
      </c>
      <c r="P538" s="107">
        <v>2.23</v>
      </c>
      <c r="Q538" s="107">
        <v>2.5</v>
      </c>
      <c r="R538" s="156">
        <v>1</v>
      </c>
      <c r="S538" s="107">
        <v>2.4799999999999995</v>
      </c>
      <c r="T538" s="107">
        <v>2.11</v>
      </c>
      <c r="U538" s="108">
        <v>2.36</v>
      </c>
      <c r="V538" s="177" t="s">
        <v>131</v>
      </c>
      <c r="W538" s="175"/>
      <c r="X538" s="2"/>
      <c r="Y538" s="136"/>
    </row>
    <row r="539" spans="1:25">
      <c r="A539" s="143"/>
      <c r="B539" s="118" t="s">
        <v>185</v>
      </c>
      <c r="C539" s="110"/>
      <c r="D539" s="124">
        <v>2.4166666666666665</v>
      </c>
      <c r="E539" s="124">
        <v>2.4833333333333334</v>
      </c>
      <c r="F539" s="124">
        <v>2.2333333333333338</v>
      </c>
      <c r="G539" s="124">
        <v>2.4833333333333338</v>
      </c>
      <c r="H539" s="124">
        <v>1.3333333333333333</v>
      </c>
      <c r="I539" s="124">
        <v>2.2890000000000001</v>
      </c>
      <c r="J539" s="124">
        <v>2.5500000000000003</v>
      </c>
      <c r="K539" s="124">
        <v>2.3699999999999997</v>
      </c>
      <c r="L539" s="124">
        <v>2.3411666666666666</v>
      </c>
      <c r="M539" s="124">
        <v>2.35</v>
      </c>
      <c r="N539" s="124">
        <v>2.3253347351582057</v>
      </c>
      <c r="O539" s="124">
        <v>2.5500000000000003</v>
      </c>
      <c r="P539" s="124">
        <v>2.3166666666666669</v>
      </c>
      <c r="Q539" s="124">
        <v>2.3666666666666667</v>
      </c>
      <c r="R539" s="124">
        <v>1</v>
      </c>
      <c r="S539" s="124">
        <v>2.5280000000000005</v>
      </c>
      <c r="T539" s="124">
        <v>2.3383333333333334</v>
      </c>
      <c r="U539" s="124">
        <v>2.5333333333333332</v>
      </c>
      <c r="V539" s="178" t="s">
        <v>543</v>
      </c>
      <c r="W539" s="175"/>
      <c r="X539" s="2"/>
      <c r="Y539" s="136"/>
    </row>
    <row r="540" spans="1:25">
      <c r="A540" s="143"/>
      <c r="B540" s="2" t="s">
        <v>186</v>
      </c>
      <c r="C540" s="137"/>
      <c r="D540" s="109">
        <v>2.5</v>
      </c>
      <c r="E540" s="109">
        <v>2.5</v>
      </c>
      <c r="F540" s="109">
        <v>2.2000000000000002</v>
      </c>
      <c r="G540" s="109">
        <v>2.5</v>
      </c>
      <c r="H540" s="109">
        <v>1</v>
      </c>
      <c r="I540" s="109">
        <v>2.2999999999999998</v>
      </c>
      <c r="J540" s="109">
        <v>2.2999999999999998</v>
      </c>
      <c r="K540" s="109">
        <v>2.34</v>
      </c>
      <c r="L540" s="109">
        <v>2.3390000000000004</v>
      </c>
      <c r="M540" s="109">
        <v>2.3449999999999998</v>
      </c>
      <c r="N540" s="109">
        <v>2.3159181762642689</v>
      </c>
      <c r="O540" s="109">
        <v>2.5</v>
      </c>
      <c r="P540" s="109">
        <v>2.3149999999999999</v>
      </c>
      <c r="Q540" s="109">
        <v>2.3499999999999996</v>
      </c>
      <c r="R540" s="109">
        <v>1</v>
      </c>
      <c r="S540" s="109">
        <v>2.5490000000000004</v>
      </c>
      <c r="T540" s="109">
        <v>2.2450000000000001</v>
      </c>
      <c r="U540" s="109">
        <v>2.56</v>
      </c>
      <c r="V540" s="171" t="s">
        <v>543</v>
      </c>
      <c r="W540" s="175"/>
      <c r="X540" s="2"/>
      <c r="Y540" s="136"/>
    </row>
    <row r="541" spans="1:25">
      <c r="A541" s="143"/>
      <c r="B541" s="2" t="s">
        <v>187</v>
      </c>
      <c r="C541" s="137"/>
      <c r="D541" s="125">
        <v>0.20412414523193151</v>
      </c>
      <c r="E541" s="125">
        <v>0.11690451944500133</v>
      </c>
      <c r="F541" s="125">
        <v>5.1639777949432045E-2</v>
      </c>
      <c r="G541" s="125">
        <v>0.21369760566432816</v>
      </c>
      <c r="H541" s="125">
        <v>0.51639777949432231</v>
      </c>
      <c r="I541" s="125">
        <v>6.0322466793061393E-2</v>
      </c>
      <c r="J541" s="125">
        <v>0.52057660339281286</v>
      </c>
      <c r="K541" s="125">
        <v>7.2387844283415492E-2</v>
      </c>
      <c r="L541" s="125">
        <v>1.3746514709797056E-2</v>
      </c>
      <c r="M541" s="125">
        <v>2.6076809620810684E-2</v>
      </c>
      <c r="N541" s="125">
        <v>5.2025538788762142E-2</v>
      </c>
      <c r="O541" s="125">
        <v>0.17606816861659011</v>
      </c>
      <c r="P541" s="125">
        <v>6.088240030309798E-2</v>
      </c>
      <c r="Q541" s="125">
        <v>0.12110601416389966</v>
      </c>
      <c r="R541" s="125">
        <v>0</v>
      </c>
      <c r="S541" s="125">
        <v>7.2949297460633597E-2</v>
      </c>
      <c r="T541" s="125">
        <v>0.2142350733812432</v>
      </c>
      <c r="U541" s="125">
        <v>0.23737452826001929</v>
      </c>
      <c r="V541" s="172" t="s">
        <v>543</v>
      </c>
      <c r="W541" s="175"/>
      <c r="X541" s="2"/>
      <c r="Y541" s="138"/>
    </row>
    <row r="542" spans="1:25">
      <c r="A542" s="143"/>
      <c r="B542" s="2" t="s">
        <v>96</v>
      </c>
      <c r="C542" s="137"/>
      <c r="D542" s="111">
        <v>8.4465163544247532E-2</v>
      </c>
      <c r="E542" s="111">
        <v>4.7075645414094494E-2</v>
      </c>
      <c r="F542" s="111">
        <v>2.3122288634074045E-2</v>
      </c>
      <c r="G542" s="111">
        <v>8.6052727113152261E-2</v>
      </c>
      <c r="H542" s="111">
        <v>0.38729833462074176</v>
      </c>
      <c r="I542" s="111">
        <v>2.6353196501992741E-2</v>
      </c>
      <c r="J542" s="111">
        <v>0.20414768760502464</v>
      </c>
      <c r="K542" s="111">
        <v>3.0543394212411604E-2</v>
      </c>
      <c r="L542" s="111">
        <v>5.8716514742494725E-3</v>
      </c>
      <c r="M542" s="111">
        <v>1.1096514732259866E-2</v>
      </c>
      <c r="N542" s="111">
        <v>2.2373354684018236E-2</v>
      </c>
      <c r="O542" s="111">
        <v>6.9046340633956899E-2</v>
      </c>
      <c r="P542" s="111">
        <v>2.628017279270416E-2</v>
      </c>
      <c r="Q542" s="111">
        <v>5.1171555280520982E-2</v>
      </c>
      <c r="R542" s="111">
        <v>0</v>
      </c>
      <c r="S542" s="111">
        <v>2.8856525894237969E-2</v>
      </c>
      <c r="T542" s="111">
        <v>9.1618705651280052E-2</v>
      </c>
      <c r="U542" s="111">
        <v>9.3700471681586558E-2</v>
      </c>
      <c r="V542" s="173" t="s">
        <v>543</v>
      </c>
      <c r="W542" s="175"/>
      <c r="X542" s="2"/>
      <c r="Y542" s="139"/>
    </row>
    <row r="543" spans="1:25">
      <c r="A543" s="143"/>
      <c r="B543" s="119" t="s">
        <v>188</v>
      </c>
      <c r="C543" s="137"/>
      <c r="D543" s="111">
        <v>7.7710948811675618E-3</v>
      </c>
      <c r="E543" s="111">
        <v>3.5571676808924035E-2</v>
      </c>
      <c r="F543" s="111">
        <v>-6.868050542016213E-2</v>
      </c>
      <c r="G543" s="111">
        <v>3.5571676808924257E-2</v>
      </c>
      <c r="H543" s="111">
        <v>-0.44398836144487308</v>
      </c>
      <c r="I543" s="111">
        <v>-4.5467019510485707E-2</v>
      </c>
      <c r="J543" s="111">
        <v>6.3372258736680509E-2</v>
      </c>
      <c r="K543" s="111">
        <v>-1.1689312468261992E-2</v>
      </c>
      <c r="L543" s="111">
        <v>-2.3713064152016461E-2</v>
      </c>
      <c r="M543" s="111">
        <v>-2.002948704658869E-2</v>
      </c>
      <c r="N543" s="111">
        <v>-3.0315117786650414E-2</v>
      </c>
      <c r="O543" s="111">
        <v>6.3372258736680509E-2</v>
      </c>
      <c r="P543" s="111">
        <v>-3.3929778010466816E-2</v>
      </c>
      <c r="Q543" s="111">
        <v>-1.3079341564649627E-2</v>
      </c>
      <c r="R543" s="111">
        <v>-0.58299127108365478</v>
      </c>
      <c r="S543" s="111">
        <v>5.4198066700520853E-2</v>
      </c>
      <c r="T543" s="111">
        <v>-2.4894588883946023E-2</v>
      </c>
      <c r="U543" s="111">
        <v>5.6422113254741113E-2</v>
      </c>
      <c r="V543" s="173" t="s">
        <v>543</v>
      </c>
      <c r="W543" s="175"/>
      <c r="X543" s="2"/>
      <c r="Y543" s="139"/>
    </row>
    <row r="544" spans="1:25">
      <c r="B544" s="149"/>
      <c r="C544" s="118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</row>
    <row r="545" spans="1:25">
      <c r="B545" s="153" t="s">
        <v>361</v>
      </c>
      <c r="Y545" s="135" t="s">
        <v>67</v>
      </c>
    </row>
    <row r="546" spans="1:25">
      <c r="A546" s="126" t="s">
        <v>57</v>
      </c>
      <c r="B546" s="116" t="s">
        <v>141</v>
      </c>
      <c r="C546" s="113" t="s">
        <v>142</v>
      </c>
      <c r="D546" s="114" t="s">
        <v>165</v>
      </c>
      <c r="E546" s="115" t="s">
        <v>165</v>
      </c>
      <c r="F546" s="115" t="s">
        <v>165</v>
      </c>
      <c r="G546" s="115" t="s">
        <v>165</v>
      </c>
      <c r="H546" s="115" t="s">
        <v>165</v>
      </c>
      <c r="I546" s="115" t="s">
        <v>165</v>
      </c>
      <c r="J546" s="115" t="s">
        <v>165</v>
      </c>
      <c r="K546" s="115" t="s">
        <v>165</v>
      </c>
      <c r="L546" s="115" t="s">
        <v>165</v>
      </c>
      <c r="M546" s="115" t="s">
        <v>165</v>
      </c>
      <c r="N546" s="115" t="s">
        <v>165</v>
      </c>
      <c r="O546" s="115" t="s">
        <v>165</v>
      </c>
      <c r="P546" s="115" t="s">
        <v>165</v>
      </c>
      <c r="Q546" s="115" t="s">
        <v>165</v>
      </c>
      <c r="R546" s="115" t="s">
        <v>165</v>
      </c>
      <c r="S546" s="115" t="s">
        <v>165</v>
      </c>
      <c r="T546" s="115" t="s">
        <v>165</v>
      </c>
      <c r="U546" s="115" t="s">
        <v>165</v>
      </c>
      <c r="V546" s="122" t="s">
        <v>165</v>
      </c>
      <c r="W546" s="175"/>
      <c r="X546" s="2"/>
      <c r="Y546" s="135">
        <v>1</v>
      </c>
    </row>
    <row r="547" spans="1:25">
      <c r="A547" s="143"/>
      <c r="B547" s="117" t="s">
        <v>166</v>
      </c>
      <c r="C547" s="105" t="s">
        <v>166</v>
      </c>
      <c r="D547" s="164" t="s">
        <v>167</v>
      </c>
      <c r="E547" s="165" t="s">
        <v>168</v>
      </c>
      <c r="F547" s="165" t="s">
        <v>169</v>
      </c>
      <c r="G547" s="165" t="s">
        <v>170</v>
      </c>
      <c r="H547" s="165" t="s">
        <v>171</v>
      </c>
      <c r="I547" s="165" t="s">
        <v>191</v>
      </c>
      <c r="J547" s="165" t="s">
        <v>172</v>
      </c>
      <c r="K547" s="165" t="s">
        <v>173</v>
      </c>
      <c r="L547" s="165" t="s">
        <v>174</v>
      </c>
      <c r="M547" s="165" t="s">
        <v>175</v>
      </c>
      <c r="N547" s="165" t="s">
        <v>176</v>
      </c>
      <c r="O547" s="165" t="s">
        <v>177</v>
      </c>
      <c r="P547" s="165" t="s">
        <v>178</v>
      </c>
      <c r="Q547" s="165" t="s">
        <v>179</v>
      </c>
      <c r="R547" s="165" t="s">
        <v>180</v>
      </c>
      <c r="S547" s="165" t="s">
        <v>189</v>
      </c>
      <c r="T547" s="165" t="s">
        <v>181</v>
      </c>
      <c r="U547" s="165" t="s">
        <v>190</v>
      </c>
      <c r="V547" s="168" t="s">
        <v>182</v>
      </c>
      <c r="W547" s="175"/>
      <c r="X547" s="2"/>
      <c r="Y547" s="135" t="s">
        <v>1</v>
      </c>
    </row>
    <row r="548" spans="1:25">
      <c r="A548" s="143"/>
      <c r="B548" s="117"/>
      <c r="C548" s="105"/>
      <c r="D548" s="106" t="s">
        <v>144</v>
      </c>
      <c r="E548" s="107" t="s">
        <v>144</v>
      </c>
      <c r="F548" s="107" t="s">
        <v>144</v>
      </c>
      <c r="G548" s="107" t="s">
        <v>183</v>
      </c>
      <c r="H548" s="107" t="s">
        <v>144</v>
      </c>
      <c r="I548" s="107" t="s">
        <v>144</v>
      </c>
      <c r="J548" s="107" t="s">
        <v>183</v>
      </c>
      <c r="K548" s="107" t="s">
        <v>183</v>
      </c>
      <c r="L548" s="107" t="s">
        <v>184</v>
      </c>
      <c r="M548" s="107" t="s">
        <v>183</v>
      </c>
      <c r="N548" s="107" t="s">
        <v>184</v>
      </c>
      <c r="O548" s="107" t="s">
        <v>144</v>
      </c>
      <c r="P548" s="107" t="s">
        <v>183</v>
      </c>
      <c r="Q548" s="107" t="s">
        <v>144</v>
      </c>
      <c r="R548" s="107" t="s">
        <v>144</v>
      </c>
      <c r="S548" s="107" t="s">
        <v>144</v>
      </c>
      <c r="T548" s="107" t="s">
        <v>144</v>
      </c>
      <c r="U548" s="107" t="s">
        <v>144</v>
      </c>
      <c r="V548" s="169" t="s">
        <v>144</v>
      </c>
      <c r="W548" s="175"/>
      <c r="X548" s="2"/>
      <c r="Y548" s="135">
        <v>3</v>
      </c>
    </row>
    <row r="549" spans="1:25">
      <c r="A549" s="143"/>
      <c r="B549" s="117"/>
      <c r="C549" s="105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76"/>
      <c r="W549" s="175"/>
      <c r="X549" s="2"/>
      <c r="Y549" s="135">
        <v>3</v>
      </c>
    </row>
    <row r="550" spans="1:25">
      <c r="A550" s="143"/>
      <c r="B550" s="116">
        <v>1</v>
      </c>
      <c r="C550" s="112">
        <v>1</v>
      </c>
      <c r="D550" s="198">
        <v>7.0000000000000007E-2</v>
      </c>
      <c r="E550" s="199">
        <v>5.2999999999999999E-2</v>
      </c>
      <c r="F550" s="201">
        <v>5.7599999999999998E-2</v>
      </c>
      <c r="G550" s="268">
        <v>7.4999999999999997E-2</v>
      </c>
      <c r="H550" s="201">
        <v>7.0000000000000007E-2</v>
      </c>
      <c r="I550" s="198">
        <v>8.3500000000000005E-2</v>
      </c>
      <c r="J550" s="201">
        <v>0.06</v>
      </c>
      <c r="K550" s="199">
        <v>0.06</v>
      </c>
      <c r="L550" s="199">
        <v>5.74E-2</v>
      </c>
      <c r="M550" s="199">
        <v>0.06</v>
      </c>
      <c r="N550" s="199">
        <v>5.7321005541671931E-2</v>
      </c>
      <c r="O550" s="199">
        <v>0.06</v>
      </c>
      <c r="P550" s="199">
        <v>0.06</v>
      </c>
      <c r="Q550" s="199">
        <v>6.1200000000000004E-2</v>
      </c>
      <c r="R550" s="199">
        <v>0.06</v>
      </c>
      <c r="S550" s="268">
        <v>7.1735474777448086E-2</v>
      </c>
      <c r="T550" s="199">
        <v>5.6499999999999995E-2</v>
      </c>
      <c r="U550" s="269">
        <v>0.08</v>
      </c>
      <c r="V550" s="269">
        <v>0.13</v>
      </c>
      <c r="W550" s="251"/>
      <c r="X550" s="203"/>
      <c r="Y550" s="204">
        <v>1</v>
      </c>
    </row>
    <row r="551" spans="1:25">
      <c r="A551" s="143"/>
      <c r="B551" s="117">
        <v>1</v>
      </c>
      <c r="C551" s="105">
        <v>2</v>
      </c>
      <c r="D551" s="205">
        <v>7.0000000000000007E-2</v>
      </c>
      <c r="E551" s="206">
        <v>5.3899999999999997E-2</v>
      </c>
      <c r="F551" s="208">
        <v>5.6999999999999995E-2</v>
      </c>
      <c r="G551" s="206">
        <v>5.899999999999999E-2</v>
      </c>
      <c r="H551" s="208">
        <v>0.06</v>
      </c>
      <c r="I551" s="205">
        <v>7.8E-2</v>
      </c>
      <c r="J551" s="208">
        <v>0.06</v>
      </c>
      <c r="K551" s="206">
        <v>0.06</v>
      </c>
      <c r="L551" s="206">
        <v>5.92279569892473E-2</v>
      </c>
      <c r="M551" s="206">
        <v>0.06</v>
      </c>
      <c r="N551" s="206">
        <v>5.7665286748119299E-2</v>
      </c>
      <c r="O551" s="206">
        <v>5.8000000000000003E-2</v>
      </c>
      <c r="P551" s="206">
        <v>0.06</v>
      </c>
      <c r="Q551" s="206">
        <v>5.9500000000000004E-2</v>
      </c>
      <c r="R551" s="206">
        <v>0.06</v>
      </c>
      <c r="S551" s="209">
        <v>7.4859502967359048E-2</v>
      </c>
      <c r="T551" s="206">
        <v>5.5199999999999999E-2</v>
      </c>
      <c r="U551" s="270">
        <v>7.0000000000000007E-2</v>
      </c>
      <c r="V551" s="271">
        <v>0.15</v>
      </c>
      <c r="W551" s="251"/>
      <c r="X551" s="203"/>
      <c r="Y551" s="204" t="e">
        <v>#N/A</v>
      </c>
    </row>
    <row r="552" spans="1:25">
      <c r="A552" s="143"/>
      <c r="B552" s="117">
        <v>1</v>
      </c>
      <c r="C552" s="105">
        <v>3</v>
      </c>
      <c r="D552" s="205">
        <v>7.0000000000000007E-2</v>
      </c>
      <c r="E552" s="206">
        <v>5.4600000000000003E-2</v>
      </c>
      <c r="F552" s="208">
        <v>5.8000000000000003E-2</v>
      </c>
      <c r="G552" s="206">
        <v>6.5000000000000002E-2</v>
      </c>
      <c r="H552" s="208">
        <v>0.06</v>
      </c>
      <c r="I552" s="205">
        <v>9.0200000000000002E-2</v>
      </c>
      <c r="J552" s="208">
        <v>0.06</v>
      </c>
      <c r="K552" s="208">
        <v>0.06</v>
      </c>
      <c r="L552" s="125">
        <v>5.6126595744680902E-2</v>
      </c>
      <c r="M552" s="125">
        <v>0.06</v>
      </c>
      <c r="N552" s="125">
        <v>5.8075697735179781E-2</v>
      </c>
      <c r="O552" s="125">
        <v>5.9000000000000004E-2</v>
      </c>
      <c r="P552" s="125">
        <v>0.06</v>
      </c>
      <c r="Q552" s="125">
        <v>5.9100000000000007E-2</v>
      </c>
      <c r="R552" s="125">
        <v>0.06</v>
      </c>
      <c r="S552" s="125">
        <v>6.661649109792285E-2</v>
      </c>
      <c r="T552" s="206">
        <v>5.6099999999999997E-2</v>
      </c>
      <c r="U552" s="272">
        <v>0.06</v>
      </c>
      <c r="V552" s="271">
        <v>0.15</v>
      </c>
      <c r="W552" s="251"/>
      <c r="X552" s="203"/>
      <c r="Y552" s="204">
        <v>16</v>
      </c>
    </row>
    <row r="553" spans="1:25">
      <c r="A553" s="143"/>
      <c r="B553" s="117">
        <v>1</v>
      </c>
      <c r="C553" s="105">
        <v>4</v>
      </c>
      <c r="D553" s="205">
        <v>7.0000000000000007E-2</v>
      </c>
      <c r="E553" s="206">
        <v>5.3100000000000001E-2</v>
      </c>
      <c r="F553" s="208">
        <v>5.7300000000000004E-2</v>
      </c>
      <c r="G553" s="206">
        <v>5.8000000000000003E-2</v>
      </c>
      <c r="H553" s="208">
        <v>7.0000000000000007E-2</v>
      </c>
      <c r="I553" s="205">
        <v>7.8200000000000006E-2</v>
      </c>
      <c r="J553" s="265">
        <v>0.08</v>
      </c>
      <c r="K553" s="208">
        <v>0.06</v>
      </c>
      <c r="L553" s="125">
        <v>5.79494845360825E-2</v>
      </c>
      <c r="M553" s="125">
        <v>0.06</v>
      </c>
      <c r="N553" s="125">
        <v>5.7674657840235545E-2</v>
      </c>
      <c r="O553" s="125">
        <v>5.5999999999999994E-2</v>
      </c>
      <c r="P553" s="125">
        <v>0.06</v>
      </c>
      <c r="Q553" s="125">
        <v>6.0299999999999999E-2</v>
      </c>
      <c r="R553" s="125">
        <v>0.06</v>
      </c>
      <c r="S553" s="125">
        <v>6.022622403560831E-2</v>
      </c>
      <c r="T553" s="206">
        <v>5.5099999999999996E-2</v>
      </c>
      <c r="U553" s="270">
        <v>7.0000000000000007E-2</v>
      </c>
      <c r="V553" s="271">
        <v>0.14000000000000001</v>
      </c>
      <c r="W553" s="251"/>
      <c r="X553" s="203"/>
      <c r="Y553" s="204">
        <v>5.9378971581517948E-2</v>
      </c>
    </row>
    <row r="554" spans="1:25">
      <c r="A554" s="143"/>
      <c r="B554" s="117">
        <v>1</v>
      </c>
      <c r="C554" s="105">
        <v>5</v>
      </c>
      <c r="D554" s="205">
        <v>7.0000000000000007E-2</v>
      </c>
      <c r="E554" s="206">
        <v>5.2499999999999998E-2</v>
      </c>
      <c r="F554" s="206">
        <v>5.62E-2</v>
      </c>
      <c r="G554" s="206">
        <v>0.06</v>
      </c>
      <c r="H554" s="206">
        <v>7.0000000000000007E-2</v>
      </c>
      <c r="I554" s="205">
        <v>7.8299999999999995E-2</v>
      </c>
      <c r="J554" s="206">
        <v>7.0000000000000007E-2</v>
      </c>
      <c r="K554" s="206">
        <v>0.06</v>
      </c>
      <c r="L554" s="206">
        <v>5.8812935323383102E-2</v>
      </c>
      <c r="M554" s="206">
        <v>0.06</v>
      </c>
      <c r="N554" s="206">
        <v>5.7131072118731953E-2</v>
      </c>
      <c r="O554" s="206">
        <v>5.6999999999999995E-2</v>
      </c>
      <c r="P554" s="206">
        <v>0.06</v>
      </c>
      <c r="Q554" s="206">
        <v>5.9799999999999999E-2</v>
      </c>
      <c r="R554" s="206">
        <v>0.06</v>
      </c>
      <c r="S554" s="206">
        <v>6.2618568249258155E-2</v>
      </c>
      <c r="T554" s="206">
        <v>5.5900000000000005E-2</v>
      </c>
      <c r="U554" s="270">
        <v>7.0000000000000007E-2</v>
      </c>
      <c r="V554" s="271">
        <v>0.14000000000000001</v>
      </c>
      <c r="W554" s="251"/>
      <c r="X554" s="203"/>
      <c r="Y554" s="138"/>
    </row>
    <row r="555" spans="1:25">
      <c r="A555" s="143"/>
      <c r="B555" s="117">
        <v>1</v>
      </c>
      <c r="C555" s="105">
        <v>6</v>
      </c>
      <c r="D555" s="209">
        <v>0.06</v>
      </c>
      <c r="E555" s="206">
        <v>5.4199999999999998E-2</v>
      </c>
      <c r="F555" s="206">
        <v>5.7599999999999998E-2</v>
      </c>
      <c r="G555" s="206">
        <v>5.8000000000000003E-2</v>
      </c>
      <c r="H555" s="206">
        <v>0.06</v>
      </c>
      <c r="I555" s="205">
        <v>8.77E-2</v>
      </c>
      <c r="J555" s="206">
        <v>0.06</v>
      </c>
      <c r="K555" s="206">
        <v>0.06</v>
      </c>
      <c r="L555" s="206">
        <v>5.7208823529411798E-2</v>
      </c>
      <c r="M555" s="206">
        <v>0.06</v>
      </c>
      <c r="N555" s="206">
        <v>5.7041307535510552E-2</v>
      </c>
      <c r="O555" s="206">
        <v>5.6999999999999995E-2</v>
      </c>
      <c r="P555" s="206">
        <v>0.06</v>
      </c>
      <c r="Q555" s="206">
        <v>5.8100000000000006E-2</v>
      </c>
      <c r="R555" s="206">
        <v>0.06</v>
      </c>
      <c r="S555" s="206">
        <v>6.7587129080118713E-2</v>
      </c>
      <c r="T555" s="206">
        <v>5.6099999999999997E-2</v>
      </c>
      <c r="U555" s="270">
        <v>7.0000000000000007E-2</v>
      </c>
      <c r="V555" s="271">
        <v>0.15</v>
      </c>
      <c r="W555" s="251"/>
      <c r="X555" s="203"/>
      <c r="Y555" s="138"/>
    </row>
    <row r="556" spans="1:25">
      <c r="A556" s="143"/>
      <c r="B556" s="118" t="s">
        <v>185</v>
      </c>
      <c r="C556" s="110"/>
      <c r="D556" s="210">
        <v>6.8333333333333343E-2</v>
      </c>
      <c r="E556" s="210">
        <v>5.3550000000000007E-2</v>
      </c>
      <c r="F556" s="210">
        <v>5.7283333333333332E-2</v>
      </c>
      <c r="G556" s="210">
        <v>6.25E-2</v>
      </c>
      <c r="H556" s="210">
        <v>6.5000000000000002E-2</v>
      </c>
      <c r="I556" s="210">
        <v>8.2650000000000001E-2</v>
      </c>
      <c r="J556" s="210">
        <v>6.5000000000000002E-2</v>
      </c>
      <c r="K556" s="210">
        <v>0.06</v>
      </c>
      <c r="L556" s="210">
        <v>5.7787632687134272E-2</v>
      </c>
      <c r="M556" s="210">
        <v>0.06</v>
      </c>
      <c r="N556" s="210">
        <v>5.7484837919908181E-2</v>
      </c>
      <c r="O556" s="210">
        <v>5.7833333333333327E-2</v>
      </c>
      <c r="P556" s="210">
        <v>0.06</v>
      </c>
      <c r="Q556" s="210">
        <v>5.9666666666666666E-2</v>
      </c>
      <c r="R556" s="210">
        <v>0.06</v>
      </c>
      <c r="S556" s="210">
        <v>6.7273898367952514E-2</v>
      </c>
      <c r="T556" s="210">
        <v>5.581666666666666E-2</v>
      </c>
      <c r="U556" s="210">
        <v>7.0000000000000007E-2</v>
      </c>
      <c r="V556" s="253">
        <v>0.14333333333333334</v>
      </c>
      <c r="W556" s="251"/>
      <c r="X556" s="203"/>
      <c r="Y556" s="138"/>
    </row>
    <row r="557" spans="1:25">
      <c r="A557" s="143"/>
      <c r="B557" s="2" t="s">
        <v>186</v>
      </c>
      <c r="C557" s="137"/>
      <c r="D557" s="125">
        <v>7.0000000000000007E-2</v>
      </c>
      <c r="E557" s="125">
        <v>5.3499999999999999E-2</v>
      </c>
      <c r="F557" s="125">
        <v>5.7450000000000001E-2</v>
      </c>
      <c r="G557" s="125">
        <v>5.9499999999999997E-2</v>
      </c>
      <c r="H557" s="125">
        <v>6.5000000000000002E-2</v>
      </c>
      <c r="I557" s="125">
        <v>8.09E-2</v>
      </c>
      <c r="J557" s="125">
        <v>0.06</v>
      </c>
      <c r="K557" s="125">
        <v>0.06</v>
      </c>
      <c r="L557" s="125">
        <v>5.767474226804125E-2</v>
      </c>
      <c r="M557" s="125">
        <v>0.06</v>
      </c>
      <c r="N557" s="125">
        <v>5.7493146144895618E-2</v>
      </c>
      <c r="O557" s="125">
        <v>5.7499999999999996E-2</v>
      </c>
      <c r="P557" s="125">
        <v>0.06</v>
      </c>
      <c r="Q557" s="125">
        <v>5.9650000000000002E-2</v>
      </c>
      <c r="R557" s="125">
        <v>0.06</v>
      </c>
      <c r="S557" s="125">
        <v>6.7101810089020775E-2</v>
      </c>
      <c r="T557" s="125">
        <v>5.6000000000000001E-2</v>
      </c>
      <c r="U557" s="125">
        <v>7.0000000000000007E-2</v>
      </c>
      <c r="V557" s="172">
        <v>0.14500000000000002</v>
      </c>
      <c r="W557" s="251"/>
      <c r="X557" s="203"/>
      <c r="Y557" s="138"/>
    </row>
    <row r="558" spans="1:25">
      <c r="A558" s="143"/>
      <c r="B558" s="2" t="s">
        <v>187</v>
      </c>
      <c r="C558" s="137"/>
      <c r="D558" s="125">
        <v>4.0824829046386332E-3</v>
      </c>
      <c r="E558" s="125">
        <v>8.0684571015777302E-4</v>
      </c>
      <c r="F558" s="125">
        <v>6.274286147974666E-4</v>
      </c>
      <c r="G558" s="125">
        <v>6.6558245169174943E-3</v>
      </c>
      <c r="H558" s="125">
        <v>5.4772255750516656E-3</v>
      </c>
      <c r="I558" s="125">
        <v>5.3586378866275338E-3</v>
      </c>
      <c r="J558" s="125">
        <v>8.3666002653407512E-3</v>
      </c>
      <c r="K558" s="125">
        <v>0</v>
      </c>
      <c r="L558" s="125">
        <v>1.1310436311263434E-3</v>
      </c>
      <c r="M558" s="125">
        <v>0</v>
      </c>
      <c r="N558" s="125">
        <v>3.915148005332504E-4</v>
      </c>
      <c r="O558" s="125">
        <v>1.4719601443879771E-3</v>
      </c>
      <c r="P558" s="125">
        <v>0</v>
      </c>
      <c r="Q558" s="125">
        <v>1.0557777543908867E-3</v>
      </c>
      <c r="R558" s="125">
        <v>0</v>
      </c>
      <c r="S558" s="125">
        <v>5.4647812582544076E-3</v>
      </c>
      <c r="T558" s="125">
        <v>5.5287129303904553E-4</v>
      </c>
      <c r="U558" s="125">
        <v>6.3245553203367597E-3</v>
      </c>
      <c r="V558" s="172">
        <v>8.1649658092772543E-3</v>
      </c>
      <c r="W558" s="175"/>
      <c r="X558" s="2"/>
      <c r="Y558" s="138"/>
    </row>
    <row r="559" spans="1:25">
      <c r="A559" s="143"/>
      <c r="B559" s="2" t="s">
        <v>96</v>
      </c>
      <c r="C559" s="137"/>
      <c r="D559" s="111">
        <v>5.9743652263004383E-2</v>
      </c>
      <c r="E559" s="111">
        <v>1.5067146781657758E-2</v>
      </c>
      <c r="F559" s="111">
        <v>1.0953074450930462E-2</v>
      </c>
      <c r="G559" s="111">
        <v>0.10649319227067991</v>
      </c>
      <c r="H559" s="111">
        <v>8.4265008846948694E-2</v>
      </c>
      <c r="I559" s="111">
        <v>6.483530413342449E-2</v>
      </c>
      <c r="J559" s="111">
        <v>0.12871692715908847</v>
      </c>
      <c r="K559" s="111">
        <v>0</v>
      </c>
      <c r="L559" s="111">
        <v>1.9572416770382028E-2</v>
      </c>
      <c r="M559" s="111">
        <v>0</v>
      </c>
      <c r="N559" s="111">
        <v>6.8107489679058615E-3</v>
      </c>
      <c r="O559" s="111">
        <v>2.5451760421694131E-2</v>
      </c>
      <c r="P559" s="111">
        <v>0</v>
      </c>
      <c r="Q559" s="111">
        <v>1.7694599235601453E-2</v>
      </c>
      <c r="R559" s="111">
        <v>0</v>
      </c>
      <c r="S559" s="111">
        <v>8.1231820822467507E-2</v>
      </c>
      <c r="T559" s="111">
        <v>9.9051291676150299E-3</v>
      </c>
      <c r="U559" s="111">
        <v>9.0350790290525132E-2</v>
      </c>
      <c r="V559" s="173">
        <v>5.6964877739143632E-2</v>
      </c>
      <c r="W559" s="175"/>
      <c r="X559" s="2"/>
      <c r="Y559" s="139"/>
    </row>
    <row r="560" spans="1:25">
      <c r="A560" s="143"/>
      <c r="B560" s="119" t="s">
        <v>188</v>
      </c>
      <c r="C560" s="137"/>
      <c r="D560" s="111">
        <v>0.15080021619307549</v>
      </c>
      <c r="E560" s="111">
        <v>-9.8165586676011829E-2</v>
      </c>
      <c r="F560" s="111">
        <v>-3.5292599254731716E-2</v>
      </c>
      <c r="G560" s="111">
        <v>5.2561173347325019E-2</v>
      </c>
      <c r="H560" s="111">
        <v>9.4663620281218108E-2</v>
      </c>
      <c r="I560" s="111">
        <v>0.39190689563450265</v>
      </c>
      <c r="J560" s="111">
        <v>9.4663620281218108E-2</v>
      </c>
      <c r="K560" s="111">
        <v>1.0458726413431929E-2</v>
      </c>
      <c r="L560" s="111">
        <v>-2.6799704541851432E-2</v>
      </c>
      <c r="M560" s="111">
        <v>1.0458726413431929E-2</v>
      </c>
      <c r="N560" s="111">
        <v>-3.189906478945026E-2</v>
      </c>
      <c r="O560" s="111">
        <v>-2.6030060929275289E-2</v>
      </c>
      <c r="P560" s="111">
        <v>1.0458726413431929E-2</v>
      </c>
      <c r="Q560" s="111">
        <v>4.8450668222463911E-3</v>
      </c>
      <c r="R560" s="111">
        <v>1.0458726413431929E-2</v>
      </c>
      <c r="S560" s="111">
        <v>0.13295829442913276</v>
      </c>
      <c r="T560" s="111">
        <v>-5.9992701455949038E-2</v>
      </c>
      <c r="U560" s="111">
        <v>0.17886851414900407</v>
      </c>
      <c r="V560" s="173">
        <v>1.4138736242098657</v>
      </c>
      <c r="W560" s="175"/>
      <c r="X560" s="2"/>
      <c r="Y560" s="139"/>
    </row>
    <row r="561" spans="1:25">
      <c r="B561" s="149"/>
      <c r="C561" s="118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</row>
    <row r="562" spans="1:25">
      <c r="B562" s="153" t="s">
        <v>362</v>
      </c>
      <c r="Y562" s="135" t="s">
        <v>67</v>
      </c>
    </row>
    <row r="563" spans="1:25">
      <c r="A563" s="126" t="s">
        <v>29</v>
      </c>
      <c r="B563" s="116" t="s">
        <v>141</v>
      </c>
      <c r="C563" s="113" t="s">
        <v>142</v>
      </c>
      <c r="D563" s="114" t="s">
        <v>165</v>
      </c>
      <c r="E563" s="115" t="s">
        <v>165</v>
      </c>
      <c r="F563" s="115" t="s">
        <v>165</v>
      </c>
      <c r="G563" s="115" t="s">
        <v>165</v>
      </c>
      <c r="H563" s="115" t="s">
        <v>165</v>
      </c>
      <c r="I563" s="115" t="s">
        <v>165</v>
      </c>
      <c r="J563" s="115" t="s">
        <v>165</v>
      </c>
      <c r="K563" s="115" t="s">
        <v>165</v>
      </c>
      <c r="L563" s="115" t="s">
        <v>165</v>
      </c>
      <c r="M563" s="115" t="s">
        <v>165</v>
      </c>
      <c r="N563" s="115" t="s">
        <v>165</v>
      </c>
      <c r="O563" s="115" t="s">
        <v>165</v>
      </c>
      <c r="P563" s="115" t="s">
        <v>165</v>
      </c>
      <c r="Q563" s="115" t="s">
        <v>165</v>
      </c>
      <c r="R563" s="115" t="s">
        <v>165</v>
      </c>
      <c r="S563" s="115" t="s">
        <v>165</v>
      </c>
      <c r="T563" s="115" t="s">
        <v>165</v>
      </c>
      <c r="U563" s="122" t="s">
        <v>165</v>
      </c>
      <c r="V563" s="175"/>
      <c r="W563" s="2"/>
      <c r="X563" s="2"/>
      <c r="Y563" s="135">
        <v>1</v>
      </c>
    </row>
    <row r="564" spans="1:25">
      <c r="A564" s="143"/>
      <c r="B564" s="117" t="s">
        <v>166</v>
      </c>
      <c r="C564" s="105" t="s">
        <v>166</v>
      </c>
      <c r="D564" s="164" t="s">
        <v>167</v>
      </c>
      <c r="E564" s="165" t="s">
        <v>168</v>
      </c>
      <c r="F564" s="165" t="s">
        <v>170</v>
      </c>
      <c r="G564" s="165" t="s">
        <v>171</v>
      </c>
      <c r="H564" s="165" t="s">
        <v>191</v>
      </c>
      <c r="I564" s="165" t="s">
        <v>172</v>
      </c>
      <c r="J564" s="165" t="s">
        <v>173</v>
      </c>
      <c r="K564" s="165" t="s">
        <v>174</v>
      </c>
      <c r="L564" s="165" t="s">
        <v>175</v>
      </c>
      <c r="M564" s="165" t="s">
        <v>176</v>
      </c>
      <c r="N564" s="165" t="s">
        <v>177</v>
      </c>
      <c r="O564" s="165" t="s">
        <v>178</v>
      </c>
      <c r="P564" s="165" t="s">
        <v>179</v>
      </c>
      <c r="Q564" s="165" t="s">
        <v>180</v>
      </c>
      <c r="R564" s="165" t="s">
        <v>189</v>
      </c>
      <c r="S564" s="165" t="s">
        <v>181</v>
      </c>
      <c r="T564" s="165" t="s">
        <v>190</v>
      </c>
      <c r="U564" s="168" t="s">
        <v>182</v>
      </c>
      <c r="V564" s="175"/>
      <c r="W564" s="2"/>
      <c r="X564" s="2"/>
      <c r="Y564" s="135" t="s">
        <v>3</v>
      </c>
    </row>
    <row r="565" spans="1:25">
      <c r="A565" s="143"/>
      <c r="B565" s="117"/>
      <c r="C565" s="105"/>
      <c r="D565" s="106" t="s">
        <v>183</v>
      </c>
      <c r="E565" s="107" t="s">
        <v>183</v>
      </c>
      <c r="F565" s="107" t="s">
        <v>183</v>
      </c>
      <c r="G565" s="107" t="s">
        <v>144</v>
      </c>
      <c r="H565" s="107" t="s">
        <v>183</v>
      </c>
      <c r="I565" s="107" t="s">
        <v>183</v>
      </c>
      <c r="J565" s="107" t="s">
        <v>183</v>
      </c>
      <c r="K565" s="107" t="s">
        <v>184</v>
      </c>
      <c r="L565" s="107" t="s">
        <v>183</v>
      </c>
      <c r="M565" s="107" t="s">
        <v>184</v>
      </c>
      <c r="N565" s="107" t="s">
        <v>183</v>
      </c>
      <c r="O565" s="107" t="s">
        <v>183</v>
      </c>
      <c r="P565" s="107" t="s">
        <v>183</v>
      </c>
      <c r="Q565" s="107" t="s">
        <v>144</v>
      </c>
      <c r="R565" s="107" t="s">
        <v>183</v>
      </c>
      <c r="S565" s="107" t="s">
        <v>183</v>
      </c>
      <c r="T565" s="107" t="s">
        <v>183</v>
      </c>
      <c r="U565" s="169" t="s">
        <v>144</v>
      </c>
      <c r="V565" s="175"/>
      <c r="W565" s="2"/>
      <c r="X565" s="2"/>
      <c r="Y565" s="135">
        <v>2</v>
      </c>
    </row>
    <row r="566" spans="1:25">
      <c r="A566" s="143"/>
      <c r="B566" s="117"/>
      <c r="C566" s="105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76"/>
      <c r="V566" s="175"/>
      <c r="W566" s="2"/>
      <c r="X566" s="2"/>
      <c r="Y566" s="135">
        <v>3</v>
      </c>
    </row>
    <row r="567" spans="1:25">
      <c r="A567" s="143"/>
      <c r="B567" s="116">
        <v>1</v>
      </c>
      <c r="C567" s="112">
        <v>1</v>
      </c>
      <c r="D567" s="120">
        <v>7</v>
      </c>
      <c r="E567" s="120">
        <v>6.5</v>
      </c>
      <c r="F567" s="121">
        <v>6.7</v>
      </c>
      <c r="G567" s="154">
        <v>6</v>
      </c>
      <c r="H567" s="155">
        <v>5.9610000000000003</v>
      </c>
      <c r="I567" s="154">
        <v>3.3</v>
      </c>
      <c r="J567" s="121">
        <v>6.6</v>
      </c>
      <c r="K567" s="120">
        <v>6.6009661835748803</v>
      </c>
      <c r="L567" s="120">
        <v>6.9</v>
      </c>
      <c r="M567" s="120">
        <v>6.7404471444699414</v>
      </c>
      <c r="N567" s="154">
        <v>8.3000000000000007</v>
      </c>
      <c r="O567" s="120">
        <v>7</v>
      </c>
      <c r="P567" s="120">
        <v>7</v>
      </c>
      <c r="Q567" s="154" t="s">
        <v>133</v>
      </c>
      <c r="R567" s="120">
        <v>7.1219999999999999</v>
      </c>
      <c r="S567" s="120">
        <v>6.6280000000000001</v>
      </c>
      <c r="T567" s="154">
        <v>5.9</v>
      </c>
      <c r="U567" s="160" t="s">
        <v>133</v>
      </c>
      <c r="V567" s="175"/>
      <c r="W567" s="2"/>
      <c r="X567" s="2"/>
      <c r="Y567" s="135">
        <v>1</v>
      </c>
    </row>
    <row r="568" spans="1:25">
      <c r="A568" s="143"/>
      <c r="B568" s="117">
        <v>1</v>
      </c>
      <c r="C568" s="105">
        <v>2</v>
      </c>
      <c r="D568" s="107">
        <v>6.5</v>
      </c>
      <c r="E568" s="107">
        <v>6.7</v>
      </c>
      <c r="F568" s="123">
        <v>6.8</v>
      </c>
      <c r="G568" s="156">
        <v>5</v>
      </c>
      <c r="H568" s="157">
        <v>5.5830000000000002</v>
      </c>
      <c r="I568" s="156">
        <v>3.8</v>
      </c>
      <c r="J568" s="123">
        <v>7</v>
      </c>
      <c r="K568" s="107">
        <v>6.5473118279569897</v>
      </c>
      <c r="L568" s="107">
        <v>6.8</v>
      </c>
      <c r="M568" s="107">
        <v>6.7116962380192682</v>
      </c>
      <c r="N568" s="156">
        <v>7.8</v>
      </c>
      <c r="O568" s="107">
        <v>6.9</v>
      </c>
      <c r="P568" s="107">
        <v>6.9</v>
      </c>
      <c r="Q568" s="156" t="s">
        <v>133</v>
      </c>
      <c r="R568" s="107">
        <v>7.160000000000001</v>
      </c>
      <c r="S568" s="107">
        <v>6.702</v>
      </c>
      <c r="T568" s="156">
        <v>6.8</v>
      </c>
      <c r="U568" s="177" t="s">
        <v>133</v>
      </c>
      <c r="V568" s="175"/>
      <c r="W568" s="2"/>
      <c r="X568" s="2"/>
      <c r="Y568" s="135">
        <v>12</v>
      </c>
    </row>
    <row r="569" spans="1:25">
      <c r="A569" s="143"/>
      <c r="B569" s="117">
        <v>1</v>
      </c>
      <c r="C569" s="105">
        <v>3</v>
      </c>
      <c r="D569" s="107">
        <v>6.5</v>
      </c>
      <c r="E569" s="107">
        <v>6.7</v>
      </c>
      <c r="F569" s="123">
        <v>6.9</v>
      </c>
      <c r="G569" s="156">
        <v>5</v>
      </c>
      <c r="H569" s="157">
        <v>5.6040000000000001</v>
      </c>
      <c r="I569" s="156">
        <v>5.7</v>
      </c>
      <c r="J569" s="123">
        <v>7.1</v>
      </c>
      <c r="K569" s="123">
        <v>6.5148936170212801</v>
      </c>
      <c r="L569" s="109">
        <v>6.8</v>
      </c>
      <c r="M569" s="109">
        <v>6.7547861700265992</v>
      </c>
      <c r="N569" s="157">
        <v>8.6999999999999993</v>
      </c>
      <c r="O569" s="109">
        <v>7.1</v>
      </c>
      <c r="P569" s="109">
        <v>7</v>
      </c>
      <c r="Q569" s="157" t="s">
        <v>133</v>
      </c>
      <c r="R569" s="109">
        <v>6.9659999999999993</v>
      </c>
      <c r="S569" s="109">
        <v>6.9560000000000004</v>
      </c>
      <c r="T569" s="156">
        <v>5.7</v>
      </c>
      <c r="U569" s="177" t="s">
        <v>133</v>
      </c>
      <c r="V569" s="175"/>
      <c r="W569" s="2"/>
      <c r="X569" s="2"/>
      <c r="Y569" s="135">
        <v>16</v>
      </c>
    </row>
    <row r="570" spans="1:25">
      <c r="A570" s="143"/>
      <c r="B570" s="117">
        <v>1</v>
      </c>
      <c r="C570" s="105">
        <v>4</v>
      </c>
      <c r="D570" s="107">
        <v>7</v>
      </c>
      <c r="E570" s="107">
        <v>7</v>
      </c>
      <c r="F570" s="123">
        <v>6.6</v>
      </c>
      <c r="G570" s="156">
        <v>6</v>
      </c>
      <c r="H570" s="157">
        <v>5.9420000000000002</v>
      </c>
      <c r="I570" s="156">
        <v>5.6</v>
      </c>
      <c r="J570" s="123">
        <v>6.8</v>
      </c>
      <c r="K570" s="123">
        <v>6.5360824742268004</v>
      </c>
      <c r="L570" s="109">
        <v>6.8</v>
      </c>
      <c r="M570" s="109">
        <v>6.7901741539055394</v>
      </c>
      <c r="N570" s="157">
        <v>7.6</v>
      </c>
      <c r="O570" s="109">
        <v>6.9</v>
      </c>
      <c r="P570" s="109">
        <v>6.7</v>
      </c>
      <c r="Q570" s="157" t="s">
        <v>133</v>
      </c>
      <c r="R570" s="109">
        <v>6.734</v>
      </c>
      <c r="S570" s="109">
        <v>7.09</v>
      </c>
      <c r="T570" s="156">
        <v>6</v>
      </c>
      <c r="U570" s="177" t="s">
        <v>133</v>
      </c>
      <c r="V570" s="175"/>
      <c r="W570" s="2"/>
      <c r="X570" s="2"/>
      <c r="Y570" s="135">
        <v>6.8007658725470783</v>
      </c>
    </row>
    <row r="571" spans="1:25">
      <c r="A571" s="143"/>
      <c r="B571" s="117">
        <v>1</v>
      </c>
      <c r="C571" s="105">
        <v>5</v>
      </c>
      <c r="D571" s="107">
        <v>7</v>
      </c>
      <c r="E571" s="107">
        <v>6.9</v>
      </c>
      <c r="F571" s="107">
        <v>6.9</v>
      </c>
      <c r="G571" s="156">
        <v>6</v>
      </c>
      <c r="H571" s="156">
        <v>6.3559999999999999</v>
      </c>
      <c r="I571" s="156">
        <v>4.9000000000000004</v>
      </c>
      <c r="J571" s="107">
        <v>6.9</v>
      </c>
      <c r="K571" s="158">
        <v>6.7562189054726396</v>
      </c>
      <c r="L571" s="107">
        <v>6.9</v>
      </c>
      <c r="M571" s="107">
        <v>6.9130533734326916</v>
      </c>
      <c r="N571" s="156">
        <v>7.6</v>
      </c>
      <c r="O571" s="107">
        <v>7</v>
      </c>
      <c r="P571" s="107">
        <v>6.8</v>
      </c>
      <c r="Q571" s="156" t="s">
        <v>133</v>
      </c>
      <c r="R571" s="107">
        <v>6.7519999999999998</v>
      </c>
      <c r="S571" s="107">
        <v>6.7290000000000001</v>
      </c>
      <c r="T571" s="156">
        <v>5.6</v>
      </c>
      <c r="U571" s="177" t="s">
        <v>133</v>
      </c>
      <c r="V571" s="175"/>
      <c r="W571" s="2"/>
      <c r="X571" s="2"/>
      <c r="Y571" s="136"/>
    </row>
    <row r="572" spans="1:25">
      <c r="A572" s="143"/>
      <c r="B572" s="117">
        <v>1</v>
      </c>
      <c r="C572" s="105">
        <v>6</v>
      </c>
      <c r="D572" s="107">
        <v>6.5</v>
      </c>
      <c r="E572" s="107">
        <v>6.7</v>
      </c>
      <c r="F572" s="107">
        <v>6.7</v>
      </c>
      <c r="G572" s="156">
        <v>7</v>
      </c>
      <c r="H572" s="156">
        <v>5.9470000000000001</v>
      </c>
      <c r="I572" s="156">
        <v>4.5999999999999996</v>
      </c>
      <c r="J572" s="107">
        <v>6.6</v>
      </c>
      <c r="K572" s="107">
        <v>6.5019607843137299</v>
      </c>
      <c r="L572" s="107">
        <v>6.8</v>
      </c>
      <c r="M572" s="107">
        <v>7.0189326437406123</v>
      </c>
      <c r="N572" s="156">
        <v>7.3</v>
      </c>
      <c r="O572" s="107">
        <v>6.8</v>
      </c>
      <c r="P572" s="107">
        <v>6.7</v>
      </c>
      <c r="Q572" s="156" t="s">
        <v>133</v>
      </c>
      <c r="R572" s="107">
        <v>6.8660000000000014</v>
      </c>
      <c r="S572" s="107">
        <v>6.5750000000000002</v>
      </c>
      <c r="T572" s="156">
        <v>5.4</v>
      </c>
      <c r="U572" s="177" t="s">
        <v>133</v>
      </c>
      <c r="V572" s="175"/>
      <c r="W572" s="2"/>
      <c r="X572" s="2"/>
      <c r="Y572" s="136"/>
    </row>
    <row r="573" spans="1:25">
      <c r="A573" s="143"/>
      <c r="B573" s="118" t="s">
        <v>185</v>
      </c>
      <c r="C573" s="110"/>
      <c r="D573" s="124">
        <v>6.75</v>
      </c>
      <c r="E573" s="124">
        <v>6.75</v>
      </c>
      <c r="F573" s="124">
        <v>6.7666666666666666</v>
      </c>
      <c r="G573" s="124">
        <v>5.833333333333333</v>
      </c>
      <c r="H573" s="124">
        <v>5.8988333333333332</v>
      </c>
      <c r="I573" s="124">
        <v>4.6499999999999995</v>
      </c>
      <c r="J573" s="124">
        <v>6.833333333333333</v>
      </c>
      <c r="K573" s="124">
        <v>6.5762389654277209</v>
      </c>
      <c r="L573" s="124">
        <v>6.833333333333333</v>
      </c>
      <c r="M573" s="124">
        <v>6.821514953932442</v>
      </c>
      <c r="N573" s="124">
        <v>7.8833333333333329</v>
      </c>
      <c r="O573" s="124">
        <v>6.9499999999999993</v>
      </c>
      <c r="P573" s="124">
        <v>6.8500000000000005</v>
      </c>
      <c r="Q573" s="124" t="s">
        <v>543</v>
      </c>
      <c r="R573" s="124">
        <v>6.9333333333333336</v>
      </c>
      <c r="S573" s="124">
        <v>6.7800000000000011</v>
      </c>
      <c r="T573" s="124">
        <v>5.8999999999999995</v>
      </c>
      <c r="U573" s="178" t="s">
        <v>543</v>
      </c>
      <c r="V573" s="175"/>
      <c r="W573" s="2"/>
      <c r="X573" s="2"/>
      <c r="Y573" s="136"/>
    </row>
    <row r="574" spans="1:25">
      <c r="A574" s="143"/>
      <c r="B574" s="2" t="s">
        <v>186</v>
      </c>
      <c r="C574" s="137"/>
      <c r="D574" s="109">
        <v>6.75</v>
      </c>
      <c r="E574" s="109">
        <v>6.7</v>
      </c>
      <c r="F574" s="109">
        <v>6.75</v>
      </c>
      <c r="G574" s="109">
        <v>6</v>
      </c>
      <c r="H574" s="109">
        <v>5.9444999999999997</v>
      </c>
      <c r="I574" s="109">
        <v>4.75</v>
      </c>
      <c r="J574" s="109">
        <v>6.85</v>
      </c>
      <c r="K574" s="109">
        <v>6.5416971510918955</v>
      </c>
      <c r="L574" s="109">
        <v>6.8</v>
      </c>
      <c r="M574" s="109">
        <v>6.7724801619660688</v>
      </c>
      <c r="N574" s="109">
        <v>7.6999999999999993</v>
      </c>
      <c r="O574" s="109">
        <v>6.95</v>
      </c>
      <c r="P574" s="109">
        <v>6.85</v>
      </c>
      <c r="Q574" s="109" t="s">
        <v>543</v>
      </c>
      <c r="R574" s="109">
        <v>6.9160000000000004</v>
      </c>
      <c r="S574" s="109">
        <v>6.7155000000000005</v>
      </c>
      <c r="T574" s="109">
        <v>5.8000000000000007</v>
      </c>
      <c r="U574" s="171" t="s">
        <v>543</v>
      </c>
      <c r="V574" s="175"/>
      <c r="W574" s="2"/>
      <c r="X574" s="2"/>
      <c r="Y574" s="136"/>
    </row>
    <row r="575" spans="1:25">
      <c r="A575" s="143"/>
      <c r="B575" s="2" t="s">
        <v>187</v>
      </c>
      <c r="C575" s="137"/>
      <c r="D575" s="125">
        <v>0.27386127875258304</v>
      </c>
      <c r="E575" s="125">
        <v>0.17606816861659011</v>
      </c>
      <c r="F575" s="125">
        <v>0.12110601416389989</v>
      </c>
      <c r="G575" s="125">
        <v>0.75277265270908222</v>
      </c>
      <c r="H575" s="125">
        <v>0.28415729212298357</v>
      </c>
      <c r="I575" s="125">
        <v>0.96072888995803696</v>
      </c>
      <c r="J575" s="125">
        <v>0.20655911179772898</v>
      </c>
      <c r="K575" s="125">
        <v>9.4587564895603882E-2</v>
      </c>
      <c r="L575" s="125">
        <v>5.1639777949432503E-2</v>
      </c>
      <c r="M575" s="125">
        <v>0.11951580894387508</v>
      </c>
      <c r="N575" s="125">
        <v>0.51929439306299718</v>
      </c>
      <c r="O575" s="125">
        <v>0.10488088481701503</v>
      </c>
      <c r="P575" s="125">
        <v>0.13784048752090217</v>
      </c>
      <c r="Q575" s="125" t="s">
        <v>543</v>
      </c>
      <c r="R575" s="125">
        <v>0.18176321593399122</v>
      </c>
      <c r="S575" s="125">
        <v>0.20044450603595998</v>
      </c>
      <c r="T575" s="125">
        <v>0.48989794855663549</v>
      </c>
      <c r="U575" s="172" t="s">
        <v>543</v>
      </c>
      <c r="V575" s="175"/>
      <c r="W575" s="2"/>
      <c r="X575" s="2"/>
      <c r="Y575" s="138"/>
    </row>
    <row r="576" spans="1:25">
      <c r="A576" s="143"/>
      <c r="B576" s="2" t="s">
        <v>96</v>
      </c>
      <c r="C576" s="137"/>
      <c r="D576" s="111">
        <v>4.0572041296678969E-2</v>
      </c>
      <c r="E576" s="111">
        <v>2.6084173128383719E-2</v>
      </c>
      <c r="F576" s="111">
        <v>1.7897440516832498E-2</v>
      </c>
      <c r="G576" s="111">
        <v>0.12904674046441411</v>
      </c>
      <c r="H576" s="111">
        <v>4.8171778395103594E-2</v>
      </c>
      <c r="I576" s="111">
        <v>0.20660836343183592</v>
      </c>
      <c r="J576" s="111">
        <v>3.0228162702106681E-2</v>
      </c>
      <c r="K576" s="111">
        <v>1.4383231113234321E-2</v>
      </c>
      <c r="L576" s="111">
        <v>7.5570406755267076E-3</v>
      </c>
      <c r="M576" s="111">
        <v>1.7520420280685164E-2</v>
      </c>
      <c r="N576" s="111">
        <v>6.5872438866342142E-2</v>
      </c>
      <c r="O576" s="111">
        <v>1.5090774793815114E-2</v>
      </c>
      <c r="P576" s="111">
        <v>2.0122698908160899E-2</v>
      </c>
      <c r="Q576" s="111" t="s">
        <v>543</v>
      </c>
      <c r="R576" s="111">
        <v>2.6215848452017965E-2</v>
      </c>
      <c r="S576" s="111">
        <v>2.9564086435982292E-2</v>
      </c>
      <c r="T576" s="111">
        <v>8.3033550602819584E-2</v>
      </c>
      <c r="U576" s="173" t="s">
        <v>543</v>
      </c>
      <c r="V576" s="175"/>
      <c r="W576" s="2"/>
      <c r="X576" s="2"/>
      <c r="Y576" s="139"/>
    </row>
    <row r="577" spans="1:25">
      <c r="A577" s="143"/>
      <c r="B577" s="119" t="s">
        <v>188</v>
      </c>
      <c r="C577" s="137"/>
      <c r="D577" s="111">
        <v>-7.4647287523904593E-3</v>
      </c>
      <c r="E577" s="111">
        <v>-7.4647287523904593E-3</v>
      </c>
      <c r="F577" s="111">
        <v>-5.0140243789396077E-3</v>
      </c>
      <c r="G577" s="111">
        <v>-0.14225346929218941</v>
      </c>
      <c r="H577" s="111">
        <v>-0.13262220110452738</v>
      </c>
      <c r="I577" s="111">
        <v>-0.31625347980720242</v>
      </c>
      <c r="J577" s="111">
        <v>4.7887931148637986E-3</v>
      </c>
      <c r="K577" s="111">
        <v>-3.3014944394088586E-2</v>
      </c>
      <c r="L577" s="111">
        <v>4.7887931148637986E-3</v>
      </c>
      <c r="M577" s="111">
        <v>3.0509918697718685E-3</v>
      </c>
      <c r="N577" s="111">
        <v>0.15918316864226978</v>
      </c>
      <c r="O577" s="111">
        <v>2.1943723729020093E-2</v>
      </c>
      <c r="P577" s="111">
        <v>7.2394974883149832E-3</v>
      </c>
      <c r="Q577" s="111" t="s">
        <v>543</v>
      </c>
      <c r="R577" s="111">
        <v>1.9493019355569352E-2</v>
      </c>
      <c r="S577" s="111">
        <v>-3.053460880178771E-3</v>
      </c>
      <c r="T577" s="111">
        <v>-0.13245065179838589</v>
      </c>
      <c r="U577" s="173" t="s">
        <v>543</v>
      </c>
      <c r="V577" s="175"/>
      <c r="W577" s="2"/>
      <c r="X577" s="2"/>
      <c r="Y577" s="139"/>
    </row>
    <row r="578" spans="1:25">
      <c r="B578" s="149"/>
      <c r="C578" s="118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</row>
    <row r="579" spans="1:25">
      <c r="B579" s="153" t="s">
        <v>363</v>
      </c>
      <c r="Y579" s="135" t="s">
        <v>67</v>
      </c>
    </row>
    <row r="580" spans="1:25">
      <c r="A580" s="126" t="s">
        <v>31</v>
      </c>
      <c r="B580" s="116" t="s">
        <v>141</v>
      </c>
      <c r="C580" s="113" t="s">
        <v>142</v>
      </c>
      <c r="D580" s="114" t="s">
        <v>165</v>
      </c>
      <c r="E580" s="115" t="s">
        <v>165</v>
      </c>
      <c r="F580" s="115" t="s">
        <v>165</v>
      </c>
      <c r="G580" s="115" t="s">
        <v>165</v>
      </c>
      <c r="H580" s="115" t="s">
        <v>165</v>
      </c>
      <c r="I580" s="115" t="s">
        <v>165</v>
      </c>
      <c r="J580" s="16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5">
        <v>1</v>
      </c>
    </row>
    <row r="581" spans="1:25">
      <c r="A581" s="143"/>
      <c r="B581" s="117" t="s">
        <v>166</v>
      </c>
      <c r="C581" s="105" t="s">
        <v>166</v>
      </c>
      <c r="D581" s="164" t="s">
        <v>167</v>
      </c>
      <c r="E581" s="165" t="s">
        <v>172</v>
      </c>
      <c r="F581" s="165" t="s">
        <v>177</v>
      </c>
      <c r="G581" s="165" t="s">
        <v>189</v>
      </c>
      <c r="H581" s="165" t="s">
        <v>181</v>
      </c>
      <c r="I581" s="165" t="s">
        <v>190</v>
      </c>
      <c r="J581" s="16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5" t="s">
        <v>3</v>
      </c>
    </row>
    <row r="582" spans="1:25">
      <c r="A582" s="143"/>
      <c r="B582" s="117"/>
      <c r="C582" s="105"/>
      <c r="D582" s="106" t="s">
        <v>183</v>
      </c>
      <c r="E582" s="107" t="s">
        <v>183</v>
      </c>
      <c r="F582" s="107" t="s">
        <v>183</v>
      </c>
      <c r="G582" s="107" t="s">
        <v>183</v>
      </c>
      <c r="H582" s="107" t="s">
        <v>183</v>
      </c>
      <c r="I582" s="107" t="s">
        <v>183</v>
      </c>
      <c r="J582" s="16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5">
        <v>2</v>
      </c>
    </row>
    <row r="583" spans="1:25">
      <c r="A583" s="143"/>
      <c r="B583" s="117"/>
      <c r="C583" s="105"/>
      <c r="D583" s="132"/>
      <c r="E583" s="132"/>
      <c r="F583" s="132"/>
      <c r="G583" s="132"/>
      <c r="H583" s="132"/>
      <c r="I583" s="132"/>
      <c r="J583" s="16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5">
        <v>2</v>
      </c>
    </row>
    <row r="584" spans="1:25">
      <c r="A584" s="143"/>
      <c r="B584" s="116">
        <v>1</v>
      </c>
      <c r="C584" s="112">
        <v>1</v>
      </c>
      <c r="D584" s="120">
        <v>8</v>
      </c>
      <c r="E584" s="120">
        <v>9</v>
      </c>
      <c r="F584" s="121">
        <v>11.2</v>
      </c>
      <c r="G584" s="120">
        <v>11.02</v>
      </c>
      <c r="H584" s="121">
        <v>10.37</v>
      </c>
      <c r="I584" s="120">
        <v>8.8000000000000007</v>
      </c>
      <c r="J584" s="16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35">
        <v>1</v>
      </c>
    </row>
    <row r="585" spans="1:25">
      <c r="A585" s="143"/>
      <c r="B585" s="117">
        <v>1</v>
      </c>
      <c r="C585" s="105">
        <v>2</v>
      </c>
      <c r="D585" s="107">
        <v>8.4</v>
      </c>
      <c r="E585" s="107">
        <v>9.5</v>
      </c>
      <c r="F585" s="123">
        <v>10.8</v>
      </c>
      <c r="G585" s="107">
        <v>11.239999999999998</v>
      </c>
      <c r="H585" s="123">
        <v>10.89</v>
      </c>
      <c r="I585" s="107">
        <v>8.6999999999999993</v>
      </c>
      <c r="J585" s="16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35">
        <v>13</v>
      </c>
    </row>
    <row r="586" spans="1:25">
      <c r="A586" s="143"/>
      <c r="B586" s="117">
        <v>1</v>
      </c>
      <c r="C586" s="105">
        <v>3</v>
      </c>
      <c r="D586" s="107">
        <v>8.0500000000000007</v>
      </c>
      <c r="E586" s="107">
        <v>9</v>
      </c>
      <c r="F586" s="123">
        <v>11.2</v>
      </c>
      <c r="G586" s="107">
        <v>11.24</v>
      </c>
      <c r="H586" s="123">
        <v>10.31</v>
      </c>
      <c r="I586" s="107">
        <v>7.4</v>
      </c>
      <c r="J586" s="16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35">
        <v>16</v>
      </c>
    </row>
    <row r="587" spans="1:25">
      <c r="A587" s="143"/>
      <c r="B587" s="117">
        <v>1</v>
      </c>
      <c r="C587" s="105">
        <v>4</v>
      </c>
      <c r="D587" s="107">
        <v>8</v>
      </c>
      <c r="E587" s="107">
        <v>9.1</v>
      </c>
      <c r="F587" s="123">
        <v>9.9</v>
      </c>
      <c r="G587" s="107">
        <v>11.14</v>
      </c>
      <c r="H587" s="123">
        <v>10.81</v>
      </c>
      <c r="I587" s="107">
        <v>8.4</v>
      </c>
      <c r="J587" s="16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35">
        <v>9.5706388888888885</v>
      </c>
    </row>
    <row r="588" spans="1:25">
      <c r="A588" s="143"/>
      <c r="B588" s="117">
        <v>1</v>
      </c>
      <c r="C588" s="105">
        <v>5</v>
      </c>
      <c r="D588" s="107">
        <v>8.1</v>
      </c>
      <c r="E588" s="107">
        <v>9.6</v>
      </c>
      <c r="F588" s="107">
        <v>9.8000000000000007</v>
      </c>
      <c r="G588" s="107">
        <v>11.280000000000001</v>
      </c>
      <c r="H588" s="107">
        <v>9.9429999999999996</v>
      </c>
      <c r="I588" s="107">
        <v>7.7000000000000011</v>
      </c>
      <c r="J588" s="16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36"/>
    </row>
    <row r="589" spans="1:25">
      <c r="A589" s="143"/>
      <c r="B589" s="117">
        <v>1</v>
      </c>
      <c r="C589" s="105">
        <v>6</v>
      </c>
      <c r="D589" s="107">
        <v>8.3000000000000007</v>
      </c>
      <c r="E589" s="107">
        <v>8.8000000000000007</v>
      </c>
      <c r="F589" s="107">
        <v>9.6</v>
      </c>
      <c r="G589" s="107">
        <v>11.260000000000002</v>
      </c>
      <c r="H589" s="107">
        <v>10.19</v>
      </c>
      <c r="I589" s="107">
        <v>7.5</v>
      </c>
      <c r="J589" s="16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36"/>
    </row>
    <row r="590" spans="1:25">
      <c r="A590" s="143"/>
      <c r="B590" s="118" t="s">
        <v>185</v>
      </c>
      <c r="C590" s="110"/>
      <c r="D590" s="124">
        <v>8.1416666666666675</v>
      </c>
      <c r="E590" s="124">
        <v>9.1666666666666661</v>
      </c>
      <c r="F590" s="124">
        <v>10.416666666666668</v>
      </c>
      <c r="G590" s="124">
        <v>11.196666666666667</v>
      </c>
      <c r="H590" s="124">
        <v>10.418833333333334</v>
      </c>
      <c r="I590" s="124">
        <v>8.0833333333333339</v>
      </c>
      <c r="J590" s="16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36"/>
    </row>
    <row r="591" spans="1:25">
      <c r="A591" s="143"/>
      <c r="B591" s="2" t="s">
        <v>186</v>
      </c>
      <c r="C591" s="137"/>
      <c r="D591" s="109">
        <v>8.0749999999999993</v>
      </c>
      <c r="E591" s="109">
        <v>9.0500000000000007</v>
      </c>
      <c r="F591" s="109">
        <v>10.350000000000001</v>
      </c>
      <c r="G591" s="109">
        <v>11.239999999999998</v>
      </c>
      <c r="H591" s="109">
        <v>10.34</v>
      </c>
      <c r="I591" s="109">
        <v>8.0500000000000007</v>
      </c>
      <c r="J591" s="16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36"/>
    </row>
    <row r="592" spans="1:25">
      <c r="A592" s="143"/>
      <c r="B592" s="2" t="s">
        <v>187</v>
      </c>
      <c r="C592" s="137"/>
      <c r="D592" s="109">
        <v>0.16857243744653733</v>
      </c>
      <c r="E592" s="109">
        <v>0.31411250638372634</v>
      </c>
      <c r="F592" s="109">
        <v>0.73325757184407325</v>
      </c>
      <c r="G592" s="109">
        <v>9.9129544872690392E-2</v>
      </c>
      <c r="H592" s="109">
        <v>0.36551903735190999</v>
      </c>
      <c r="I592" s="109">
        <v>0.62423286253341914</v>
      </c>
      <c r="J592" s="227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136"/>
    </row>
    <row r="593" spans="1:25">
      <c r="A593" s="143"/>
      <c r="B593" s="2" t="s">
        <v>96</v>
      </c>
      <c r="C593" s="137"/>
      <c r="D593" s="111">
        <v>2.0704905315849006E-2</v>
      </c>
      <c r="E593" s="111">
        <v>3.4266818878224692E-2</v>
      </c>
      <c r="F593" s="111">
        <v>7.0392726897031022E-2</v>
      </c>
      <c r="G593" s="111">
        <v>8.8534871872006891E-3</v>
      </c>
      <c r="H593" s="111">
        <v>3.5082530419456109E-2</v>
      </c>
      <c r="I593" s="111">
        <v>7.7224684024752882E-2</v>
      </c>
      <c r="J593" s="16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9"/>
    </row>
    <row r="594" spans="1:25">
      <c r="A594" s="143"/>
      <c r="B594" s="119" t="s">
        <v>188</v>
      </c>
      <c r="C594" s="137"/>
      <c r="D594" s="111">
        <v>-0.14930792382953639</v>
      </c>
      <c r="E594" s="111">
        <v>-4.2209535529672659E-2</v>
      </c>
      <c r="F594" s="111">
        <v>8.8398255079917609E-2</v>
      </c>
      <c r="G594" s="111">
        <v>0.16989751642030182</v>
      </c>
      <c r="H594" s="111">
        <v>8.8624641916974056E-2</v>
      </c>
      <c r="I594" s="111">
        <v>-0.15540295405798399</v>
      </c>
      <c r="J594" s="16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9"/>
    </row>
    <row r="595" spans="1:25">
      <c r="B595" s="149"/>
      <c r="C595" s="118"/>
      <c r="D595" s="134"/>
      <c r="E595" s="134"/>
      <c r="F595" s="134"/>
      <c r="G595" s="134"/>
      <c r="H595" s="134"/>
      <c r="I595" s="134"/>
    </row>
    <row r="596" spans="1:25">
      <c r="B596" s="153" t="s">
        <v>364</v>
      </c>
      <c r="Y596" s="135" t="s">
        <v>67</v>
      </c>
    </row>
    <row r="597" spans="1:25">
      <c r="A597" s="126" t="s">
        <v>34</v>
      </c>
      <c r="B597" s="116" t="s">
        <v>141</v>
      </c>
      <c r="C597" s="113" t="s">
        <v>142</v>
      </c>
      <c r="D597" s="114" t="s">
        <v>165</v>
      </c>
      <c r="E597" s="115" t="s">
        <v>165</v>
      </c>
      <c r="F597" s="115" t="s">
        <v>165</v>
      </c>
      <c r="G597" s="115" t="s">
        <v>165</v>
      </c>
      <c r="H597" s="115" t="s">
        <v>165</v>
      </c>
      <c r="I597" s="115" t="s">
        <v>165</v>
      </c>
      <c r="J597" s="115" t="s">
        <v>165</v>
      </c>
      <c r="K597" s="115" t="s">
        <v>165</v>
      </c>
      <c r="L597" s="115" t="s">
        <v>165</v>
      </c>
      <c r="M597" s="115" t="s">
        <v>165</v>
      </c>
      <c r="N597" s="115" t="s">
        <v>165</v>
      </c>
      <c r="O597" s="115" t="s">
        <v>165</v>
      </c>
      <c r="P597" s="115" t="s">
        <v>165</v>
      </c>
      <c r="Q597" s="115" t="s">
        <v>165</v>
      </c>
      <c r="R597" s="115" t="s">
        <v>165</v>
      </c>
      <c r="S597" s="115" t="s">
        <v>165</v>
      </c>
      <c r="T597" s="115" t="s">
        <v>165</v>
      </c>
      <c r="U597" s="115" t="s">
        <v>165</v>
      </c>
      <c r="V597" s="115" t="s">
        <v>165</v>
      </c>
      <c r="W597" s="122" t="s">
        <v>165</v>
      </c>
      <c r="X597" s="175"/>
      <c r="Y597" s="135">
        <v>1</v>
      </c>
    </row>
    <row r="598" spans="1:25">
      <c r="A598" s="143"/>
      <c r="B598" s="117" t="s">
        <v>166</v>
      </c>
      <c r="C598" s="105" t="s">
        <v>166</v>
      </c>
      <c r="D598" s="164" t="s">
        <v>167</v>
      </c>
      <c r="E598" s="165" t="s">
        <v>168</v>
      </c>
      <c r="F598" s="165" t="s">
        <v>169</v>
      </c>
      <c r="G598" s="165" t="s">
        <v>170</v>
      </c>
      <c r="H598" s="165" t="s">
        <v>171</v>
      </c>
      <c r="I598" s="165" t="s">
        <v>191</v>
      </c>
      <c r="J598" s="165" t="s">
        <v>172</v>
      </c>
      <c r="K598" s="165" t="s">
        <v>173</v>
      </c>
      <c r="L598" s="165" t="s">
        <v>174</v>
      </c>
      <c r="M598" s="165" t="s">
        <v>175</v>
      </c>
      <c r="N598" s="165" t="s">
        <v>176</v>
      </c>
      <c r="O598" s="165" t="s">
        <v>177</v>
      </c>
      <c r="P598" s="165" t="s">
        <v>178</v>
      </c>
      <c r="Q598" s="165" t="s">
        <v>179</v>
      </c>
      <c r="R598" s="165" t="s">
        <v>180</v>
      </c>
      <c r="S598" s="165" t="s">
        <v>192</v>
      </c>
      <c r="T598" s="165" t="s">
        <v>189</v>
      </c>
      <c r="U598" s="165" t="s">
        <v>181</v>
      </c>
      <c r="V598" s="165" t="s">
        <v>190</v>
      </c>
      <c r="W598" s="168" t="s">
        <v>182</v>
      </c>
      <c r="X598" s="175"/>
      <c r="Y598" s="135" t="s">
        <v>3</v>
      </c>
    </row>
    <row r="599" spans="1:25">
      <c r="A599" s="143"/>
      <c r="B599" s="117"/>
      <c r="C599" s="105"/>
      <c r="D599" s="106" t="s">
        <v>144</v>
      </c>
      <c r="E599" s="107" t="s">
        <v>144</v>
      </c>
      <c r="F599" s="107" t="s">
        <v>144</v>
      </c>
      <c r="G599" s="107" t="s">
        <v>183</v>
      </c>
      <c r="H599" s="107" t="s">
        <v>144</v>
      </c>
      <c r="I599" s="107" t="s">
        <v>183</v>
      </c>
      <c r="J599" s="107" t="s">
        <v>183</v>
      </c>
      <c r="K599" s="107" t="s">
        <v>144</v>
      </c>
      <c r="L599" s="107" t="s">
        <v>184</v>
      </c>
      <c r="M599" s="107" t="s">
        <v>183</v>
      </c>
      <c r="N599" s="107" t="s">
        <v>184</v>
      </c>
      <c r="O599" s="107" t="s">
        <v>144</v>
      </c>
      <c r="P599" s="107" t="s">
        <v>183</v>
      </c>
      <c r="Q599" s="107" t="s">
        <v>183</v>
      </c>
      <c r="R599" s="107" t="s">
        <v>144</v>
      </c>
      <c r="S599" s="107" t="s">
        <v>144</v>
      </c>
      <c r="T599" s="107" t="s">
        <v>144</v>
      </c>
      <c r="U599" s="107" t="s">
        <v>183</v>
      </c>
      <c r="V599" s="107" t="s">
        <v>183</v>
      </c>
      <c r="W599" s="169" t="s">
        <v>144</v>
      </c>
      <c r="X599" s="175"/>
      <c r="Y599" s="135">
        <v>0</v>
      </c>
    </row>
    <row r="600" spans="1:25">
      <c r="A600" s="143"/>
      <c r="B600" s="117"/>
      <c r="C600" s="105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70"/>
      <c r="X600" s="175"/>
      <c r="Y600" s="135">
        <v>0</v>
      </c>
    </row>
    <row r="601" spans="1:25">
      <c r="A601" s="143"/>
      <c r="B601" s="116">
        <v>1</v>
      </c>
      <c r="C601" s="112">
        <v>1</v>
      </c>
      <c r="D601" s="229">
        <v>484</v>
      </c>
      <c r="E601" s="229">
        <v>441</v>
      </c>
      <c r="F601" s="230">
        <v>434</v>
      </c>
      <c r="G601" s="229">
        <v>476.1</v>
      </c>
      <c r="H601" s="230">
        <v>476</v>
      </c>
      <c r="I601" s="229">
        <v>437.7</v>
      </c>
      <c r="J601" s="230">
        <v>466</v>
      </c>
      <c r="K601" s="229">
        <v>445</v>
      </c>
      <c r="L601" s="229">
        <v>414.36714975845399</v>
      </c>
      <c r="M601" s="229">
        <v>438</v>
      </c>
      <c r="N601" s="229">
        <v>476.59960000372485</v>
      </c>
      <c r="O601" s="229">
        <v>458</v>
      </c>
      <c r="P601" s="229">
        <v>453</v>
      </c>
      <c r="Q601" s="229">
        <v>490</v>
      </c>
      <c r="R601" s="229">
        <v>469</v>
      </c>
      <c r="S601" s="229">
        <v>424</v>
      </c>
      <c r="T601" s="229">
        <v>461.79000000000008</v>
      </c>
      <c r="U601" s="233">
        <v>504.2</v>
      </c>
      <c r="V601" s="233">
        <v>421</v>
      </c>
      <c r="W601" s="233">
        <v>468</v>
      </c>
      <c r="X601" s="235"/>
      <c r="Y601" s="236">
        <v>1</v>
      </c>
    </row>
    <row r="602" spans="1:25">
      <c r="A602" s="143"/>
      <c r="B602" s="117">
        <v>1</v>
      </c>
      <c r="C602" s="105">
        <v>2</v>
      </c>
      <c r="D602" s="237">
        <v>478</v>
      </c>
      <c r="E602" s="237">
        <v>435</v>
      </c>
      <c r="F602" s="238">
        <v>435</v>
      </c>
      <c r="G602" s="237">
        <v>478.5</v>
      </c>
      <c r="H602" s="238">
        <v>448</v>
      </c>
      <c r="I602" s="237">
        <v>434.2</v>
      </c>
      <c r="J602" s="238">
        <v>461</v>
      </c>
      <c r="K602" s="237">
        <v>428</v>
      </c>
      <c r="L602" s="237">
        <v>424.83870967741899</v>
      </c>
      <c r="M602" s="237">
        <v>432</v>
      </c>
      <c r="N602" s="237">
        <v>485.42222651103134</v>
      </c>
      <c r="O602" s="237">
        <v>420</v>
      </c>
      <c r="P602" s="237">
        <v>454</v>
      </c>
      <c r="Q602" s="237">
        <v>480</v>
      </c>
      <c r="R602" s="237">
        <v>444</v>
      </c>
      <c r="S602" s="237">
        <v>420</v>
      </c>
      <c r="T602" s="237">
        <v>453.37800000000004</v>
      </c>
      <c r="U602" s="240">
        <v>498.79999999999995</v>
      </c>
      <c r="V602" s="240">
        <v>427</v>
      </c>
      <c r="W602" s="241">
        <v>472</v>
      </c>
      <c r="X602" s="235"/>
      <c r="Y602" s="236">
        <v>27</v>
      </c>
    </row>
    <row r="603" spans="1:25">
      <c r="A603" s="143"/>
      <c r="B603" s="117">
        <v>1</v>
      </c>
      <c r="C603" s="105">
        <v>3</v>
      </c>
      <c r="D603" s="237">
        <v>496</v>
      </c>
      <c r="E603" s="237">
        <v>442</v>
      </c>
      <c r="F603" s="238">
        <v>424</v>
      </c>
      <c r="G603" s="237">
        <v>485.5</v>
      </c>
      <c r="H603" s="238">
        <v>450</v>
      </c>
      <c r="I603" s="237">
        <v>446.8</v>
      </c>
      <c r="J603" s="238">
        <v>452</v>
      </c>
      <c r="K603" s="238">
        <v>447</v>
      </c>
      <c r="L603" s="242">
        <v>420.755319148936</v>
      </c>
      <c r="M603" s="242">
        <v>448</v>
      </c>
      <c r="N603" s="242">
        <v>489.97200856799458</v>
      </c>
      <c r="O603" s="242">
        <v>448</v>
      </c>
      <c r="P603" s="273">
        <v>468</v>
      </c>
      <c r="Q603" s="242">
        <v>487</v>
      </c>
      <c r="R603" s="242">
        <v>468</v>
      </c>
      <c r="S603" s="242">
        <v>411</v>
      </c>
      <c r="T603" s="237">
        <v>453.51400000000001</v>
      </c>
      <c r="U603" s="240">
        <v>474.1</v>
      </c>
      <c r="V603" s="240">
        <v>424</v>
      </c>
      <c r="W603" s="241">
        <v>471</v>
      </c>
      <c r="X603" s="235"/>
      <c r="Y603" s="236">
        <v>16</v>
      </c>
    </row>
    <row r="604" spans="1:25">
      <c r="A604" s="143"/>
      <c r="B604" s="117">
        <v>1</v>
      </c>
      <c r="C604" s="105">
        <v>4</v>
      </c>
      <c r="D604" s="237">
        <v>516</v>
      </c>
      <c r="E604" s="237">
        <v>442</v>
      </c>
      <c r="F604" s="238">
        <v>429</v>
      </c>
      <c r="G604" s="237">
        <v>485.8</v>
      </c>
      <c r="H604" s="238">
        <v>471</v>
      </c>
      <c r="I604" s="237">
        <v>438.6</v>
      </c>
      <c r="J604" s="238">
        <v>456</v>
      </c>
      <c r="K604" s="238">
        <v>451</v>
      </c>
      <c r="L604" s="242">
        <v>421.71134020618598</v>
      </c>
      <c r="M604" s="242">
        <v>443</v>
      </c>
      <c r="N604" s="242">
        <v>482.13843089569383</v>
      </c>
      <c r="O604" s="242">
        <v>438</v>
      </c>
      <c r="P604" s="242">
        <v>448</v>
      </c>
      <c r="Q604" s="242">
        <v>478</v>
      </c>
      <c r="R604" s="242">
        <v>458</v>
      </c>
      <c r="S604" s="242">
        <v>419</v>
      </c>
      <c r="T604" s="237">
        <v>460.77199999999993</v>
      </c>
      <c r="U604" s="240">
        <v>502.60000000000008</v>
      </c>
      <c r="V604" s="240">
        <v>430</v>
      </c>
      <c r="W604" s="241">
        <v>470</v>
      </c>
      <c r="X604" s="235"/>
      <c r="Y604" s="236">
        <v>453.69351444825799</v>
      </c>
    </row>
    <row r="605" spans="1:25">
      <c r="A605" s="143"/>
      <c r="B605" s="117">
        <v>1</v>
      </c>
      <c r="C605" s="105">
        <v>5</v>
      </c>
      <c r="D605" s="237">
        <v>500</v>
      </c>
      <c r="E605" s="237">
        <v>436</v>
      </c>
      <c r="F605" s="237">
        <v>430</v>
      </c>
      <c r="G605" s="237">
        <v>478.8</v>
      </c>
      <c r="H605" s="237">
        <v>467</v>
      </c>
      <c r="I605" s="237">
        <v>447.2</v>
      </c>
      <c r="J605" s="256">
        <v>488.99999999999994</v>
      </c>
      <c r="K605" s="237">
        <v>440</v>
      </c>
      <c r="L605" s="237">
        <v>418.22885572139302</v>
      </c>
      <c r="M605" s="237">
        <v>432</v>
      </c>
      <c r="N605" s="237">
        <v>488.49812159583604</v>
      </c>
      <c r="O605" s="237">
        <v>432</v>
      </c>
      <c r="P605" s="237">
        <v>453</v>
      </c>
      <c r="Q605" s="237">
        <v>488</v>
      </c>
      <c r="R605" s="237">
        <v>452</v>
      </c>
      <c r="S605" s="237">
        <v>420</v>
      </c>
      <c r="T605" s="237">
        <v>450.79399999999998</v>
      </c>
      <c r="U605" s="240">
        <v>488.3</v>
      </c>
      <c r="V605" s="240">
        <v>419</v>
      </c>
      <c r="W605" s="241">
        <v>481</v>
      </c>
      <c r="X605" s="235"/>
      <c r="Y605" s="244"/>
    </row>
    <row r="606" spans="1:25">
      <c r="A606" s="143"/>
      <c r="B606" s="117">
        <v>1</v>
      </c>
      <c r="C606" s="105">
        <v>6</v>
      </c>
      <c r="D606" s="237">
        <v>494</v>
      </c>
      <c r="E606" s="237">
        <v>428</v>
      </c>
      <c r="F606" s="237">
        <v>429</v>
      </c>
      <c r="G606" s="237">
        <v>481</v>
      </c>
      <c r="H606" s="237">
        <v>456</v>
      </c>
      <c r="I606" s="237">
        <v>442.5</v>
      </c>
      <c r="J606" s="237">
        <v>448</v>
      </c>
      <c r="K606" s="237">
        <v>451</v>
      </c>
      <c r="L606" s="237">
        <v>416.10784313725497</v>
      </c>
      <c r="M606" s="237">
        <v>443</v>
      </c>
      <c r="N606" s="237">
        <v>476.91412856702635</v>
      </c>
      <c r="O606" s="237">
        <v>409</v>
      </c>
      <c r="P606" s="237">
        <v>446</v>
      </c>
      <c r="Q606" s="237">
        <v>478</v>
      </c>
      <c r="R606" s="237">
        <v>455</v>
      </c>
      <c r="S606" s="237">
        <v>419</v>
      </c>
      <c r="T606" s="237">
        <v>457.32000000000005</v>
      </c>
      <c r="U606" s="240">
        <v>473</v>
      </c>
      <c r="V606" s="240">
        <v>418</v>
      </c>
      <c r="W606" s="245">
        <v>467</v>
      </c>
      <c r="X606" s="235"/>
      <c r="Y606" s="244"/>
    </row>
    <row r="607" spans="1:25">
      <c r="A607" s="143"/>
      <c r="B607" s="118" t="s">
        <v>185</v>
      </c>
      <c r="C607" s="110"/>
      <c r="D607" s="246">
        <v>494.66666666666669</v>
      </c>
      <c r="E607" s="246">
        <v>437.33333333333331</v>
      </c>
      <c r="F607" s="246">
        <v>430.16666666666669</v>
      </c>
      <c r="G607" s="246">
        <v>480.95</v>
      </c>
      <c r="H607" s="246">
        <v>461.33333333333331</v>
      </c>
      <c r="I607" s="246">
        <v>441.16666666666669</v>
      </c>
      <c r="J607" s="246">
        <v>462</v>
      </c>
      <c r="K607" s="246">
        <v>443.66666666666669</v>
      </c>
      <c r="L607" s="246">
        <v>419.33486960827378</v>
      </c>
      <c r="M607" s="246">
        <v>439.33333333333331</v>
      </c>
      <c r="N607" s="246">
        <v>483.25741935688444</v>
      </c>
      <c r="O607" s="246">
        <v>434.16666666666669</v>
      </c>
      <c r="P607" s="246">
        <v>453.66666666666669</v>
      </c>
      <c r="Q607" s="246">
        <v>483.5</v>
      </c>
      <c r="R607" s="246">
        <v>457.66666666666669</v>
      </c>
      <c r="S607" s="246">
        <v>418.83333333333331</v>
      </c>
      <c r="T607" s="246">
        <v>456.26133333333337</v>
      </c>
      <c r="U607" s="246">
        <v>490.16666666666669</v>
      </c>
      <c r="V607" s="246">
        <v>423.16666666666669</v>
      </c>
      <c r="W607" s="258">
        <v>471.5</v>
      </c>
      <c r="X607" s="235"/>
      <c r="Y607" s="244"/>
    </row>
    <row r="608" spans="1:25">
      <c r="A608" s="143"/>
      <c r="B608" s="2" t="s">
        <v>186</v>
      </c>
      <c r="C608" s="137"/>
      <c r="D608" s="242">
        <v>495</v>
      </c>
      <c r="E608" s="242">
        <v>438.5</v>
      </c>
      <c r="F608" s="242">
        <v>429.5</v>
      </c>
      <c r="G608" s="242">
        <v>479.9</v>
      </c>
      <c r="H608" s="242">
        <v>461.5</v>
      </c>
      <c r="I608" s="242">
        <v>440.55</v>
      </c>
      <c r="J608" s="242">
        <v>458.5</v>
      </c>
      <c r="K608" s="242">
        <v>446</v>
      </c>
      <c r="L608" s="242">
        <v>419.49208743516454</v>
      </c>
      <c r="M608" s="242">
        <v>440.5</v>
      </c>
      <c r="N608" s="242">
        <v>483.78032870336256</v>
      </c>
      <c r="O608" s="242">
        <v>435</v>
      </c>
      <c r="P608" s="242">
        <v>453</v>
      </c>
      <c r="Q608" s="242">
        <v>483.5</v>
      </c>
      <c r="R608" s="242">
        <v>456.5</v>
      </c>
      <c r="S608" s="242">
        <v>419.5</v>
      </c>
      <c r="T608" s="242">
        <v>455.41700000000003</v>
      </c>
      <c r="U608" s="242">
        <v>493.54999999999995</v>
      </c>
      <c r="V608" s="242">
        <v>422.5</v>
      </c>
      <c r="W608" s="248">
        <v>470.5</v>
      </c>
      <c r="X608" s="235"/>
      <c r="Y608" s="244"/>
    </row>
    <row r="609" spans="1:25">
      <c r="A609" s="143"/>
      <c r="B609" s="2" t="s">
        <v>187</v>
      </c>
      <c r="C609" s="137"/>
      <c r="D609" s="242">
        <v>13.246383154154444</v>
      </c>
      <c r="E609" s="242">
        <v>5.5015149428740688</v>
      </c>
      <c r="F609" s="242">
        <v>3.9707262140150976</v>
      </c>
      <c r="G609" s="242">
        <v>3.959166578965827</v>
      </c>
      <c r="H609" s="242">
        <v>11.621818561080131</v>
      </c>
      <c r="I609" s="242">
        <v>5.235519713138963</v>
      </c>
      <c r="J609" s="242">
        <v>14.683323874382101</v>
      </c>
      <c r="K609" s="242">
        <v>8.7101473389757675</v>
      </c>
      <c r="L609" s="242">
        <v>3.8541601413527111</v>
      </c>
      <c r="M609" s="242">
        <v>6.5012819248719449</v>
      </c>
      <c r="N609" s="242">
        <v>5.7105707246515598</v>
      </c>
      <c r="O609" s="242">
        <v>17.960141053640605</v>
      </c>
      <c r="P609" s="242">
        <v>7.7114633284913348</v>
      </c>
      <c r="Q609" s="242">
        <v>5.4313902456001077</v>
      </c>
      <c r="R609" s="242">
        <v>9.6055539489748671</v>
      </c>
      <c r="S609" s="242">
        <v>4.2622372841814737</v>
      </c>
      <c r="T609" s="242">
        <v>4.4223575010017813</v>
      </c>
      <c r="U609" s="242">
        <v>14.016942129675311</v>
      </c>
      <c r="V609" s="242">
        <v>4.708148963941845</v>
      </c>
      <c r="W609" s="248">
        <v>5.0099900199501395</v>
      </c>
      <c r="X609" s="235"/>
      <c r="Y609" s="244"/>
    </row>
    <row r="610" spans="1:25">
      <c r="A610" s="143"/>
      <c r="B610" s="2" t="s">
        <v>96</v>
      </c>
      <c r="C610" s="137"/>
      <c r="D610" s="111">
        <v>2.6778402602738092E-2</v>
      </c>
      <c r="E610" s="111">
        <v>1.2579683558401073E-2</v>
      </c>
      <c r="F610" s="111">
        <v>9.2306692305658983E-3</v>
      </c>
      <c r="G610" s="111">
        <v>8.231971263054012E-3</v>
      </c>
      <c r="H610" s="111">
        <v>2.5191803239335547E-2</v>
      </c>
      <c r="I610" s="111">
        <v>1.1867441737375813E-2</v>
      </c>
      <c r="J610" s="111">
        <v>3.1782086308186366E-2</v>
      </c>
      <c r="K610" s="111">
        <v>1.9632187841417958E-2</v>
      </c>
      <c r="L610" s="111">
        <v>9.1911272366953806E-3</v>
      </c>
      <c r="M610" s="111">
        <v>1.479806204447332E-2</v>
      </c>
      <c r="N610" s="111">
        <v>1.1816829904548899E-2</v>
      </c>
      <c r="O610" s="111">
        <v>4.1366927570765308E-2</v>
      </c>
      <c r="P610" s="111">
        <v>1.6998082281759003E-2</v>
      </c>
      <c r="Q610" s="111">
        <v>1.1233485513133626E-2</v>
      </c>
      <c r="R610" s="111">
        <v>2.0988100398342754E-2</v>
      </c>
      <c r="S610" s="111">
        <v>1.0176451931989194E-2</v>
      </c>
      <c r="T610" s="111">
        <v>9.6925975924655339E-3</v>
      </c>
      <c r="U610" s="111">
        <v>2.8596277721200904E-2</v>
      </c>
      <c r="V610" s="111">
        <v>1.1125992037672732E-2</v>
      </c>
      <c r="W610" s="173">
        <v>1.0625641611771239E-2</v>
      </c>
      <c r="X610" s="175"/>
      <c r="Y610" s="139"/>
    </row>
    <row r="611" spans="1:25">
      <c r="A611" s="143"/>
      <c r="B611" s="119" t="s">
        <v>188</v>
      </c>
      <c r="C611" s="137"/>
      <c r="D611" s="111">
        <v>9.031020041852833E-2</v>
      </c>
      <c r="E611" s="111">
        <v>-3.6059984535640743E-2</v>
      </c>
      <c r="F611" s="111">
        <v>-5.1856257654911753E-2</v>
      </c>
      <c r="G611" s="111">
        <v>6.0076868378621029E-2</v>
      </c>
      <c r="H611" s="111">
        <v>1.6839162654476603E-2</v>
      </c>
      <c r="I611" s="111">
        <v>-2.761081519277464E-2</v>
      </c>
      <c r="J611" s="111">
        <v>1.8308583409757606E-2</v>
      </c>
      <c r="K611" s="111">
        <v>-2.2100487360470766E-2</v>
      </c>
      <c r="L611" s="111">
        <v>-7.5730958776803692E-2</v>
      </c>
      <c r="M611" s="111">
        <v>-3.1651722269797622E-2</v>
      </c>
      <c r="N611" s="111">
        <v>6.5162723219835961E-2</v>
      </c>
      <c r="O611" s="111">
        <v>-4.303973312322551E-2</v>
      </c>
      <c r="P611" s="111">
        <v>-5.9176031255270267E-5</v>
      </c>
      <c r="Q611" s="111">
        <v>6.5697402767570967E-2</v>
      </c>
      <c r="R611" s="111">
        <v>8.7573485004308615E-3</v>
      </c>
      <c r="S611" s="111">
        <v>-7.6836410494689478E-2</v>
      </c>
      <c r="T611" s="111">
        <v>5.6598095482984778E-3</v>
      </c>
      <c r="U611" s="111">
        <v>8.0391610320381446E-2</v>
      </c>
      <c r="V611" s="111">
        <v>-6.7285175585362622E-2</v>
      </c>
      <c r="W611" s="174">
        <v>3.9247829172512461E-2</v>
      </c>
      <c r="X611" s="175"/>
      <c r="Y611" s="139"/>
    </row>
    <row r="612" spans="1:25">
      <c r="B612" s="149"/>
      <c r="C612" s="118"/>
      <c r="D612" s="134"/>
      <c r="E612" s="134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</row>
    <row r="613" spans="1:25">
      <c r="B613" s="153" t="s">
        <v>365</v>
      </c>
      <c r="Y613" s="135" t="s">
        <v>67</v>
      </c>
    </row>
    <row r="614" spans="1:25">
      <c r="A614" s="126" t="s">
        <v>58</v>
      </c>
      <c r="B614" s="116" t="s">
        <v>141</v>
      </c>
      <c r="C614" s="113" t="s">
        <v>142</v>
      </c>
      <c r="D614" s="114" t="s">
        <v>165</v>
      </c>
      <c r="E614" s="115" t="s">
        <v>165</v>
      </c>
      <c r="F614" s="115" t="s">
        <v>165</v>
      </c>
      <c r="G614" s="115" t="s">
        <v>165</v>
      </c>
      <c r="H614" s="115" t="s">
        <v>165</v>
      </c>
      <c r="I614" s="115" t="s">
        <v>165</v>
      </c>
      <c r="J614" s="115" t="s">
        <v>165</v>
      </c>
      <c r="K614" s="115" t="s">
        <v>165</v>
      </c>
      <c r="L614" s="115" t="s">
        <v>165</v>
      </c>
      <c r="M614" s="115" t="s">
        <v>165</v>
      </c>
      <c r="N614" s="115" t="s">
        <v>165</v>
      </c>
      <c r="O614" s="115" t="s">
        <v>165</v>
      </c>
      <c r="P614" s="115" t="s">
        <v>165</v>
      </c>
      <c r="Q614" s="115" t="s">
        <v>165</v>
      </c>
      <c r="R614" s="115" t="s">
        <v>165</v>
      </c>
      <c r="S614" s="115" t="s">
        <v>165</v>
      </c>
      <c r="T614" s="166"/>
      <c r="U614" s="2"/>
      <c r="V614" s="2"/>
      <c r="W614" s="2"/>
      <c r="X614" s="2"/>
      <c r="Y614" s="135">
        <v>1</v>
      </c>
    </row>
    <row r="615" spans="1:25">
      <c r="A615" s="143"/>
      <c r="B615" s="117" t="s">
        <v>166</v>
      </c>
      <c r="C615" s="105" t="s">
        <v>166</v>
      </c>
      <c r="D615" s="164" t="s">
        <v>167</v>
      </c>
      <c r="E615" s="165" t="s">
        <v>168</v>
      </c>
      <c r="F615" s="165" t="s">
        <v>169</v>
      </c>
      <c r="G615" s="165" t="s">
        <v>170</v>
      </c>
      <c r="H615" s="165" t="s">
        <v>171</v>
      </c>
      <c r="I615" s="165" t="s">
        <v>173</v>
      </c>
      <c r="J615" s="165" t="s">
        <v>174</v>
      </c>
      <c r="K615" s="165" t="s">
        <v>175</v>
      </c>
      <c r="L615" s="165" t="s">
        <v>176</v>
      </c>
      <c r="M615" s="165" t="s">
        <v>177</v>
      </c>
      <c r="N615" s="165" t="s">
        <v>178</v>
      </c>
      <c r="O615" s="165" t="s">
        <v>179</v>
      </c>
      <c r="P615" s="165" t="s">
        <v>180</v>
      </c>
      <c r="Q615" s="165" t="s">
        <v>189</v>
      </c>
      <c r="R615" s="165" t="s">
        <v>181</v>
      </c>
      <c r="S615" s="165" t="s">
        <v>190</v>
      </c>
      <c r="T615" s="166"/>
      <c r="U615" s="2"/>
      <c r="V615" s="2"/>
      <c r="W615" s="2"/>
      <c r="X615" s="2"/>
      <c r="Y615" s="135" t="s">
        <v>1</v>
      </c>
    </row>
    <row r="616" spans="1:25">
      <c r="A616" s="143"/>
      <c r="B616" s="117"/>
      <c r="C616" s="105"/>
      <c r="D616" s="106" t="s">
        <v>144</v>
      </c>
      <c r="E616" s="107" t="s">
        <v>144</v>
      </c>
      <c r="F616" s="107" t="s">
        <v>144</v>
      </c>
      <c r="G616" s="107" t="s">
        <v>183</v>
      </c>
      <c r="H616" s="107" t="s">
        <v>144</v>
      </c>
      <c r="I616" s="107" t="s">
        <v>144</v>
      </c>
      <c r="J616" s="107" t="s">
        <v>184</v>
      </c>
      <c r="K616" s="107" t="s">
        <v>183</v>
      </c>
      <c r="L616" s="107" t="s">
        <v>184</v>
      </c>
      <c r="M616" s="107" t="s">
        <v>144</v>
      </c>
      <c r="N616" s="107" t="s">
        <v>183</v>
      </c>
      <c r="O616" s="107" t="s">
        <v>144</v>
      </c>
      <c r="P616" s="107" t="s">
        <v>144</v>
      </c>
      <c r="Q616" s="107" t="s">
        <v>144</v>
      </c>
      <c r="R616" s="107" t="s">
        <v>144</v>
      </c>
      <c r="S616" s="107" t="s">
        <v>144</v>
      </c>
      <c r="T616" s="166"/>
      <c r="U616" s="2"/>
      <c r="V616" s="2"/>
      <c r="W616" s="2"/>
      <c r="X616" s="2"/>
      <c r="Y616" s="135">
        <v>3</v>
      </c>
    </row>
    <row r="617" spans="1:25">
      <c r="A617" s="143"/>
      <c r="B617" s="117"/>
      <c r="C617" s="105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66"/>
      <c r="U617" s="2"/>
      <c r="V617" s="2"/>
      <c r="W617" s="2"/>
      <c r="X617" s="2"/>
      <c r="Y617" s="135">
        <v>3</v>
      </c>
    </row>
    <row r="618" spans="1:25">
      <c r="A618" s="143"/>
      <c r="B618" s="116">
        <v>1</v>
      </c>
      <c r="C618" s="112">
        <v>1</v>
      </c>
      <c r="D618" s="199">
        <v>3.4999999999999996E-2</v>
      </c>
      <c r="E618" s="199">
        <v>3.15E-2</v>
      </c>
      <c r="F618" s="200">
        <v>2.87E-2</v>
      </c>
      <c r="G618" s="199">
        <v>0.04</v>
      </c>
      <c r="H618" s="201">
        <v>3.7999999999999999E-2</v>
      </c>
      <c r="I618" s="199">
        <v>3.4999999999999996E-2</v>
      </c>
      <c r="J618" s="201">
        <v>3.3981642512077304E-2</v>
      </c>
      <c r="K618" s="199">
        <v>3.2000000000000001E-2</v>
      </c>
      <c r="L618" s="199">
        <v>3.2845198019082963E-2</v>
      </c>
      <c r="M618" s="198">
        <v>2.7E-2</v>
      </c>
      <c r="N618" s="199">
        <v>3.4999999999999996E-2</v>
      </c>
      <c r="O618" s="199">
        <v>0.03</v>
      </c>
      <c r="P618" s="199">
        <v>3.6000000000000004E-2</v>
      </c>
      <c r="Q618" s="199">
        <v>3.791343026706228E-2</v>
      </c>
      <c r="R618" s="199">
        <v>3.4699999999999995E-2</v>
      </c>
      <c r="S618" s="199">
        <v>3.3000000000000002E-2</v>
      </c>
      <c r="T618" s="202"/>
      <c r="U618" s="203"/>
      <c r="V618" s="203"/>
      <c r="W618" s="203"/>
      <c r="X618" s="203"/>
      <c r="Y618" s="204">
        <v>1</v>
      </c>
    </row>
    <row r="619" spans="1:25">
      <c r="A619" s="143"/>
      <c r="B619" s="117">
        <v>1</v>
      </c>
      <c r="C619" s="105">
        <v>2</v>
      </c>
      <c r="D619" s="206">
        <v>3.4999999999999996E-2</v>
      </c>
      <c r="E619" s="206">
        <v>0.03</v>
      </c>
      <c r="F619" s="207">
        <v>2.7799999999999998E-2</v>
      </c>
      <c r="G619" s="206">
        <v>3.7999999999999999E-2</v>
      </c>
      <c r="H619" s="208">
        <v>3.6000000000000004E-2</v>
      </c>
      <c r="I619" s="206">
        <v>3.4000000000000002E-2</v>
      </c>
      <c r="J619" s="208">
        <v>3.5221505376344095E-2</v>
      </c>
      <c r="K619" s="206">
        <v>3.2000000000000001E-2</v>
      </c>
      <c r="L619" s="206">
        <v>3.3700341849204778E-2</v>
      </c>
      <c r="M619" s="205">
        <v>2.5000000000000001E-2</v>
      </c>
      <c r="N619" s="206">
        <v>3.4999999999999996E-2</v>
      </c>
      <c r="O619" s="206">
        <v>0.03</v>
      </c>
      <c r="P619" s="206">
        <v>3.4000000000000002E-2</v>
      </c>
      <c r="Q619" s="206">
        <v>3.6921962995287098E-2</v>
      </c>
      <c r="R619" s="209">
        <v>3.7399999999999996E-2</v>
      </c>
      <c r="S619" s="206">
        <v>3.2000000000000001E-2</v>
      </c>
      <c r="T619" s="202"/>
      <c r="U619" s="203"/>
      <c r="V619" s="203"/>
      <c r="W619" s="203"/>
      <c r="X619" s="203"/>
      <c r="Y619" s="204">
        <v>20</v>
      </c>
    </row>
    <row r="620" spans="1:25">
      <c r="A620" s="143"/>
      <c r="B620" s="117">
        <v>1</v>
      </c>
      <c r="C620" s="105">
        <v>3</v>
      </c>
      <c r="D620" s="206">
        <v>3.4999999999999996E-2</v>
      </c>
      <c r="E620" s="206">
        <v>3.0499999999999999E-2</v>
      </c>
      <c r="F620" s="207">
        <v>2.7900000000000001E-2</v>
      </c>
      <c r="G620" s="206">
        <v>3.9E-2</v>
      </c>
      <c r="H620" s="208">
        <v>3.6000000000000004E-2</v>
      </c>
      <c r="I620" s="206">
        <v>3.4999999999999996E-2</v>
      </c>
      <c r="J620" s="208">
        <v>3.3734042553191498E-2</v>
      </c>
      <c r="K620" s="208">
        <v>3.3000000000000002E-2</v>
      </c>
      <c r="L620" s="125">
        <v>3.3898490611226878E-2</v>
      </c>
      <c r="M620" s="207">
        <v>2.5999999999999999E-2</v>
      </c>
      <c r="N620" s="125">
        <v>3.4999999999999996E-2</v>
      </c>
      <c r="O620" s="125">
        <v>2.9399999999999999E-2</v>
      </c>
      <c r="P620" s="125">
        <v>3.6000000000000004E-2</v>
      </c>
      <c r="Q620" s="125">
        <v>3.7200888113108711E-2</v>
      </c>
      <c r="R620" s="125">
        <v>3.5200000000000002E-2</v>
      </c>
      <c r="S620" s="265">
        <v>2.9000000000000001E-2</v>
      </c>
      <c r="T620" s="202"/>
      <c r="U620" s="203"/>
      <c r="V620" s="203"/>
      <c r="W620" s="203"/>
      <c r="X620" s="203"/>
      <c r="Y620" s="204">
        <v>16</v>
      </c>
    </row>
    <row r="621" spans="1:25">
      <c r="A621" s="143"/>
      <c r="B621" s="117">
        <v>1</v>
      </c>
      <c r="C621" s="105">
        <v>4</v>
      </c>
      <c r="D621" s="209">
        <v>0.03</v>
      </c>
      <c r="E621" s="206">
        <v>3.2899999999999999E-2</v>
      </c>
      <c r="F621" s="207">
        <v>2.7799999999999998E-2</v>
      </c>
      <c r="G621" s="206">
        <v>3.7999999999999999E-2</v>
      </c>
      <c r="H621" s="208">
        <v>3.6999999999999998E-2</v>
      </c>
      <c r="I621" s="206">
        <v>3.4999999999999996E-2</v>
      </c>
      <c r="J621" s="208">
        <v>3.3889690721649497E-2</v>
      </c>
      <c r="K621" s="208">
        <v>3.4000000000000002E-2</v>
      </c>
      <c r="L621" s="125">
        <v>3.4098880162625876E-2</v>
      </c>
      <c r="M621" s="207">
        <v>2.4E-2</v>
      </c>
      <c r="N621" s="125">
        <v>3.4999999999999996E-2</v>
      </c>
      <c r="O621" s="125">
        <v>3.0099999999999998E-2</v>
      </c>
      <c r="P621" s="125">
        <v>3.4999999999999996E-2</v>
      </c>
      <c r="Q621" s="125">
        <v>3.6012998079944111E-2</v>
      </c>
      <c r="R621" s="125">
        <v>3.5299999999999998E-2</v>
      </c>
      <c r="S621" s="125">
        <v>3.2000000000000001E-2</v>
      </c>
      <c r="T621" s="202"/>
      <c r="U621" s="203"/>
      <c r="V621" s="203"/>
      <c r="W621" s="203"/>
      <c r="X621" s="203"/>
      <c r="Y621" s="204">
        <v>3.4335586145916072E-2</v>
      </c>
    </row>
    <row r="622" spans="1:25">
      <c r="A622" s="143"/>
      <c r="B622" s="117">
        <v>1</v>
      </c>
      <c r="C622" s="105">
        <v>5</v>
      </c>
      <c r="D622" s="206">
        <v>3.4999999999999996E-2</v>
      </c>
      <c r="E622" s="206">
        <v>3.0400000000000003E-2</v>
      </c>
      <c r="F622" s="205">
        <v>2.7300000000000001E-2</v>
      </c>
      <c r="G622" s="206">
        <v>3.4000000000000002E-2</v>
      </c>
      <c r="H622" s="206">
        <v>3.7999999999999999E-2</v>
      </c>
      <c r="I622" s="206">
        <v>3.4000000000000002E-2</v>
      </c>
      <c r="J622" s="206">
        <v>3.4760199004975102E-2</v>
      </c>
      <c r="K622" s="206">
        <v>3.3000000000000002E-2</v>
      </c>
      <c r="L622" s="206">
        <v>3.3157331010197466E-2</v>
      </c>
      <c r="M622" s="205">
        <v>2.7E-2</v>
      </c>
      <c r="N622" s="206">
        <v>3.4999999999999996E-2</v>
      </c>
      <c r="O622" s="206">
        <v>3.1599999999999996E-2</v>
      </c>
      <c r="P622" s="206">
        <v>3.4999999999999996E-2</v>
      </c>
      <c r="Q622" s="206">
        <v>3.6434383662070136E-2</v>
      </c>
      <c r="R622" s="206">
        <v>3.49E-2</v>
      </c>
      <c r="S622" s="206">
        <v>3.3000000000000002E-2</v>
      </c>
      <c r="T622" s="202"/>
      <c r="U622" s="203"/>
      <c r="V622" s="203"/>
      <c r="W622" s="203"/>
      <c r="X622" s="203"/>
      <c r="Y622" s="138"/>
    </row>
    <row r="623" spans="1:25">
      <c r="A623" s="143"/>
      <c r="B623" s="117">
        <v>1</v>
      </c>
      <c r="C623" s="105">
        <v>6</v>
      </c>
      <c r="D623" s="206">
        <v>3.4999999999999996E-2</v>
      </c>
      <c r="E623" s="206">
        <v>3.1399999999999997E-2</v>
      </c>
      <c r="F623" s="205">
        <v>2.6800000000000001E-2</v>
      </c>
      <c r="G623" s="206">
        <v>3.5000000000000003E-2</v>
      </c>
      <c r="H623" s="206">
        <v>3.6999999999999998E-2</v>
      </c>
      <c r="I623" s="206">
        <v>3.4999999999999996E-2</v>
      </c>
      <c r="J623" s="206">
        <v>3.4067647058823501E-2</v>
      </c>
      <c r="K623" s="206">
        <v>3.3000000000000002E-2</v>
      </c>
      <c r="L623" s="206">
        <v>3.3080657323439906E-2</v>
      </c>
      <c r="M623" s="205">
        <v>2.5000000000000001E-2</v>
      </c>
      <c r="N623" s="206">
        <v>3.4000000000000002E-2</v>
      </c>
      <c r="O623" s="206">
        <v>3.15E-2</v>
      </c>
      <c r="P623" s="206">
        <v>3.4999999999999996E-2</v>
      </c>
      <c r="Q623" s="206">
        <v>3.8089946936638121E-2</v>
      </c>
      <c r="R623" s="206">
        <v>3.4299999999999997E-2</v>
      </c>
      <c r="S623" s="206">
        <v>3.3000000000000002E-2</v>
      </c>
      <c r="T623" s="202"/>
      <c r="U623" s="203"/>
      <c r="V623" s="203"/>
      <c r="W623" s="203"/>
      <c r="X623" s="203"/>
      <c r="Y623" s="138"/>
    </row>
    <row r="624" spans="1:25">
      <c r="A624" s="143"/>
      <c r="B624" s="118" t="s">
        <v>185</v>
      </c>
      <c r="C624" s="110"/>
      <c r="D624" s="210">
        <v>3.4166666666666665E-2</v>
      </c>
      <c r="E624" s="210">
        <v>3.1116666666666664E-2</v>
      </c>
      <c r="F624" s="210">
        <v>2.7716666666666664E-2</v>
      </c>
      <c r="G624" s="210">
        <v>3.7333333333333336E-2</v>
      </c>
      <c r="H624" s="210">
        <v>3.7000000000000005E-2</v>
      </c>
      <c r="I624" s="210">
        <v>3.4666666666666672E-2</v>
      </c>
      <c r="J624" s="210">
        <v>3.4275787871176834E-2</v>
      </c>
      <c r="K624" s="210">
        <v>3.2833333333333332E-2</v>
      </c>
      <c r="L624" s="210">
        <v>3.3463483162629641E-2</v>
      </c>
      <c r="M624" s="210">
        <v>2.5666666666666667E-2</v>
      </c>
      <c r="N624" s="210">
        <v>3.4833333333333334E-2</v>
      </c>
      <c r="O624" s="210">
        <v>3.043333333333333E-2</v>
      </c>
      <c r="P624" s="210">
        <v>3.5166666666666672E-2</v>
      </c>
      <c r="Q624" s="210">
        <v>3.7095601675685076E-2</v>
      </c>
      <c r="R624" s="210">
        <v>3.5299999999999998E-2</v>
      </c>
      <c r="S624" s="210">
        <v>3.2000000000000001E-2</v>
      </c>
      <c r="T624" s="202"/>
      <c r="U624" s="203"/>
      <c r="V624" s="203"/>
      <c r="W624" s="203"/>
      <c r="X624" s="203"/>
      <c r="Y624" s="138"/>
    </row>
    <row r="625" spans="1:25">
      <c r="A625" s="143"/>
      <c r="B625" s="2" t="s">
        <v>186</v>
      </c>
      <c r="C625" s="137"/>
      <c r="D625" s="125">
        <v>3.4999999999999996E-2</v>
      </c>
      <c r="E625" s="125">
        <v>3.0949999999999998E-2</v>
      </c>
      <c r="F625" s="125">
        <v>2.7799999999999998E-2</v>
      </c>
      <c r="G625" s="125">
        <v>3.7999999999999999E-2</v>
      </c>
      <c r="H625" s="125">
        <v>3.6999999999999998E-2</v>
      </c>
      <c r="I625" s="125">
        <v>3.4999999999999996E-2</v>
      </c>
      <c r="J625" s="125">
        <v>3.4024644785450406E-2</v>
      </c>
      <c r="K625" s="125">
        <v>3.3000000000000002E-2</v>
      </c>
      <c r="L625" s="125">
        <v>3.3428836429701125E-2</v>
      </c>
      <c r="M625" s="125">
        <v>2.5500000000000002E-2</v>
      </c>
      <c r="N625" s="125">
        <v>3.4999999999999996E-2</v>
      </c>
      <c r="O625" s="125">
        <v>3.005E-2</v>
      </c>
      <c r="P625" s="125">
        <v>3.4999999999999996E-2</v>
      </c>
      <c r="Q625" s="125">
        <v>3.7061425554197905E-2</v>
      </c>
      <c r="R625" s="125">
        <v>3.5049999999999998E-2</v>
      </c>
      <c r="S625" s="125">
        <v>3.2500000000000001E-2</v>
      </c>
      <c r="T625" s="202"/>
      <c r="U625" s="203"/>
      <c r="V625" s="203"/>
      <c r="W625" s="203"/>
      <c r="X625" s="203"/>
      <c r="Y625" s="138"/>
    </row>
    <row r="626" spans="1:25">
      <c r="A626" s="143"/>
      <c r="B626" s="2" t="s">
        <v>187</v>
      </c>
      <c r="C626" s="137"/>
      <c r="D626" s="125">
        <v>2.041241452319314E-3</v>
      </c>
      <c r="E626" s="125">
        <v>1.0534071704078462E-3</v>
      </c>
      <c r="F626" s="125">
        <v>6.3691967049751732E-4</v>
      </c>
      <c r="G626" s="125">
        <v>2.338090388900023E-3</v>
      </c>
      <c r="H626" s="125">
        <v>8.9442719099991363E-4</v>
      </c>
      <c r="I626" s="125">
        <v>5.1639777949431917E-4</v>
      </c>
      <c r="J626" s="125">
        <v>5.8334189539352931E-4</v>
      </c>
      <c r="K626" s="125">
        <v>7.5277265270908163E-4</v>
      </c>
      <c r="L626" s="125">
        <v>5.0430628543893968E-4</v>
      </c>
      <c r="M626" s="125">
        <v>1.211060141638996E-3</v>
      </c>
      <c r="N626" s="125">
        <v>4.0824829046386059E-4</v>
      </c>
      <c r="O626" s="125">
        <v>9.0037029419381997E-4</v>
      </c>
      <c r="P626" s="125">
        <v>7.5277265270908261E-4</v>
      </c>
      <c r="Q626" s="125">
        <v>8.1339308272564831E-4</v>
      </c>
      <c r="R626" s="125">
        <v>1.0899541274750964E-3</v>
      </c>
      <c r="S626" s="125">
        <v>1.5491933384829668E-3</v>
      </c>
      <c r="T626" s="166"/>
      <c r="U626" s="2"/>
      <c r="V626" s="2"/>
      <c r="W626" s="2"/>
      <c r="X626" s="2"/>
      <c r="Y626" s="138"/>
    </row>
    <row r="627" spans="1:25">
      <c r="A627" s="143"/>
      <c r="B627" s="2" t="s">
        <v>96</v>
      </c>
      <c r="C627" s="137"/>
      <c r="D627" s="111">
        <v>5.9743652263004314E-2</v>
      </c>
      <c r="E627" s="111">
        <v>3.3853470929014876E-2</v>
      </c>
      <c r="F627" s="111">
        <v>2.2979663397384872E-2</v>
      </c>
      <c r="G627" s="111">
        <v>6.262742113125061E-2</v>
      </c>
      <c r="H627" s="111">
        <v>2.4173707864862528E-2</v>
      </c>
      <c r="I627" s="111">
        <v>1.4896089793105359E-2</v>
      </c>
      <c r="J627" s="111">
        <v>1.7019065982844195E-2</v>
      </c>
      <c r="K627" s="111">
        <v>2.2927085869312133E-2</v>
      </c>
      <c r="L627" s="111">
        <v>1.507034647254306E-2</v>
      </c>
      <c r="M627" s="111">
        <v>4.7184161362558284E-2</v>
      </c>
      <c r="N627" s="111">
        <v>1.1720046616187385E-2</v>
      </c>
      <c r="O627" s="111">
        <v>2.9585004190377441E-2</v>
      </c>
      <c r="P627" s="111">
        <v>2.1405857423007085E-2</v>
      </c>
      <c r="Q627" s="111">
        <v>2.1926941361859624E-2</v>
      </c>
      <c r="R627" s="111">
        <v>3.0876887463883753E-2</v>
      </c>
      <c r="S627" s="111">
        <v>4.8412291827592713E-2</v>
      </c>
      <c r="T627" s="166"/>
      <c r="U627" s="2"/>
      <c r="V627" s="2"/>
      <c r="W627" s="2"/>
      <c r="X627" s="2"/>
      <c r="Y627" s="139"/>
    </row>
    <row r="628" spans="1:25">
      <c r="A628" s="143"/>
      <c r="B628" s="119" t="s">
        <v>188</v>
      </c>
      <c r="C628" s="137"/>
      <c r="D628" s="111">
        <v>-4.9196620244532641E-3</v>
      </c>
      <c r="E628" s="111">
        <v>-9.3748784877880187E-2</v>
      </c>
      <c r="F628" s="111">
        <v>-0.19277141363251993</v>
      </c>
      <c r="G628" s="111">
        <v>8.7307296129377931E-2</v>
      </c>
      <c r="H628" s="111">
        <v>7.7599195271080168E-2</v>
      </c>
      <c r="I628" s="111">
        <v>9.6424892629940473E-3</v>
      </c>
      <c r="J628" s="111">
        <v>-1.7415830469622584E-3</v>
      </c>
      <c r="K628" s="111">
        <v>-4.3752065457645317E-2</v>
      </c>
      <c r="L628" s="111">
        <v>-2.5399391161701756E-2</v>
      </c>
      <c r="M628" s="111">
        <v>-0.25247623391105267</v>
      </c>
      <c r="N628" s="111">
        <v>1.4496539692142818E-2</v>
      </c>
      <c r="O628" s="111">
        <v>-0.1136503916373911</v>
      </c>
      <c r="P628" s="111">
        <v>2.4204640550441026E-2</v>
      </c>
      <c r="Q628" s="111">
        <v>8.0383527400399002E-2</v>
      </c>
      <c r="R628" s="111">
        <v>2.8087880893759909E-2</v>
      </c>
      <c r="S628" s="111">
        <v>-6.8022317603390281E-2</v>
      </c>
      <c r="T628" s="166"/>
      <c r="U628" s="2"/>
      <c r="V628" s="2"/>
      <c r="W628" s="2"/>
      <c r="X628" s="2"/>
      <c r="Y628" s="139"/>
    </row>
    <row r="629" spans="1:25">
      <c r="B629" s="149"/>
      <c r="C629" s="118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</row>
    <row r="630" spans="1:25">
      <c r="B630" s="153" t="s">
        <v>366</v>
      </c>
      <c r="Y630" s="135" t="s">
        <v>67</v>
      </c>
    </row>
    <row r="631" spans="1:25">
      <c r="A631" s="126" t="s">
        <v>37</v>
      </c>
      <c r="B631" s="116" t="s">
        <v>141</v>
      </c>
      <c r="C631" s="113" t="s">
        <v>142</v>
      </c>
      <c r="D631" s="114" t="s">
        <v>165</v>
      </c>
      <c r="E631" s="115" t="s">
        <v>165</v>
      </c>
      <c r="F631" s="115" t="s">
        <v>165</v>
      </c>
      <c r="G631" s="115" t="s">
        <v>165</v>
      </c>
      <c r="H631" s="115" t="s">
        <v>165</v>
      </c>
      <c r="I631" s="115" t="s">
        <v>165</v>
      </c>
      <c r="J631" s="115" t="s">
        <v>165</v>
      </c>
      <c r="K631" s="115" t="s">
        <v>165</v>
      </c>
      <c r="L631" s="115" t="s">
        <v>165</v>
      </c>
      <c r="M631" s="115" t="s">
        <v>165</v>
      </c>
      <c r="N631" s="115" t="s">
        <v>165</v>
      </c>
      <c r="O631" s="115" t="s">
        <v>165</v>
      </c>
      <c r="P631" s="115" t="s">
        <v>165</v>
      </c>
      <c r="Q631" s="115" t="s">
        <v>165</v>
      </c>
      <c r="R631" s="115" t="s">
        <v>165</v>
      </c>
      <c r="S631" s="115" t="s">
        <v>165</v>
      </c>
      <c r="T631" s="115" t="s">
        <v>165</v>
      </c>
      <c r="U631" s="115" t="s">
        <v>165</v>
      </c>
      <c r="V631" s="122" t="s">
        <v>165</v>
      </c>
      <c r="W631" s="175"/>
      <c r="X631" s="2"/>
      <c r="Y631" s="135">
        <v>1</v>
      </c>
    </row>
    <row r="632" spans="1:25">
      <c r="A632" s="143"/>
      <c r="B632" s="117" t="s">
        <v>166</v>
      </c>
      <c r="C632" s="105" t="s">
        <v>166</v>
      </c>
      <c r="D632" s="164" t="s">
        <v>167</v>
      </c>
      <c r="E632" s="165" t="s">
        <v>168</v>
      </c>
      <c r="F632" s="165" t="s">
        <v>169</v>
      </c>
      <c r="G632" s="165" t="s">
        <v>170</v>
      </c>
      <c r="H632" s="165" t="s">
        <v>171</v>
      </c>
      <c r="I632" s="165" t="s">
        <v>191</v>
      </c>
      <c r="J632" s="165" t="s">
        <v>172</v>
      </c>
      <c r="K632" s="165" t="s">
        <v>173</v>
      </c>
      <c r="L632" s="165" t="s">
        <v>174</v>
      </c>
      <c r="M632" s="165" t="s">
        <v>175</v>
      </c>
      <c r="N632" s="165" t="s">
        <v>176</v>
      </c>
      <c r="O632" s="165" t="s">
        <v>177</v>
      </c>
      <c r="P632" s="165" t="s">
        <v>178</v>
      </c>
      <c r="Q632" s="165" t="s">
        <v>179</v>
      </c>
      <c r="R632" s="165" t="s">
        <v>180</v>
      </c>
      <c r="S632" s="165" t="s">
        <v>192</v>
      </c>
      <c r="T632" s="165" t="s">
        <v>189</v>
      </c>
      <c r="U632" s="165" t="s">
        <v>181</v>
      </c>
      <c r="V632" s="168" t="s">
        <v>182</v>
      </c>
      <c r="W632" s="175"/>
      <c r="X632" s="2"/>
      <c r="Y632" s="135" t="s">
        <v>3</v>
      </c>
    </row>
    <row r="633" spans="1:25">
      <c r="A633" s="143"/>
      <c r="B633" s="117"/>
      <c r="C633" s="105"/>
      <c r="D633" s="106" t="s">
        <v>183</v>
      </c>
      <c r="E633" s="107" t="s">
        <v>183</v>
      </c>
      <c r="F633" s="107" t="s">
        <v>144</v>
      </c>
      <c r="G633" s="107" t="s">
        <v>183</v>
      </c>
      <c r="H633" s="107" t="s">
        <v>144</v>
      </c>
      <c r="I633" s="107" t="s">
        <v>183</v>
      </c>
      <c r="J633" s="107" t="s">
        <v>183</v>
      </c>
      <c r="K633" s="107" t="s">
        <v>144</v>
      </c>
      <c r="L633" s="107" t="s">
        <v>184</v>
      </c>
      <c r="M633" s="107" t="s">
        <v>183</v>
      </c>
      <c r="N633" s="107" t="s">
        <v>184</v>
      </c>
      <c r="O633" s="107" t="s">
        <v>183</v>
      </c>
      <c r="P633" s="107" t="s">
        <v>183</v>
      </c>
      <c r="Q633" s="107" t="s">
        <v>144</v>
      </c>
      <c r="R633" s="107" t="s">
        <v>144</v>
      </c>
      <c r="S633" s="107" t="s">
        <v>144</v>
      </c>
      <c r="T633" s="107" t="s">
        <v>183</v>
      </c>
      <c r="U633" s="107" t="s">
        <v>183</v>
      </c>
      <c r="V633" s="169" t="s">
        <v>144</v>
      </c>
      <c r="W633" s="175"/>
      <c r="X633" s="2"/>
      <c r="Y633" s="135">
        <v>1</v>
      </c>
    </row>
    <row r="634" spans="1:25">
      <c r="A634" s="143"/>
      <c r="B634" s="117"/>
      <c r="C634" s="105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76"/>
      <c r="W634" s="175"/>
      <c r="X634" s="2"/>
      <c r="Y634" s="135">
        <v>1</v>
      </c>
    </row>
    <row r="635" spans="1:25">
      <c r="A635" s="143"/>
      <c r="B635" s="116">
        <v>1</v>
      </c>
      <c r="C635" s="112">
        <v>1</v>
      </c>
      <c r="D635" s="211">
        <v>19</v>
      </c>
      <c r="E635" s="211">
        <v>18</v>
      </c>
      <c r="F635" s="212">
        <v>19.600000000000001</v>
      </c>
      <c r="G635" s="211">
        <v>20.6</v>
      </c>
      <c r="H635" s="212">
        <v>19</v>
      </c>
      <c r="I635" s="211">
        <v>19.53</v>
      </c>
      <c r="J635" s="212">
        <v>19.8</v>
      </c>
      <c r="K635" s="211">
        <v>20</v>
      </c>
      <c r="L635" s="211">
        <v>18.009661835748801</v>
      </c>
      <c r="M635" s="211">
        <v>18.399999999999999</v>
      </c>
      <c r="N635" s="211">
        <v>16.312226356124061</v>
      </c>
      <c r="O635" s="211">
        <v>19</v>
      </c>
      <c r="P635" s="211">
        <v>18</v>
      </c>
      <c r="Q635" s="214">
        <v>22</v>
      </c>
      <c r="R635" s="211">
        <v>19</v>
      </c>
      <c r="S635" s="215">
        <v>35</v>
      </c>
      <c r="T635" s="214">
        <v>12.399999999999999</v>
      </c>
      <c r="U635" s="274">
        <v>17.899999999999999</v>
      </c>
      <c r="V635" s="274">
        <v>13</v>
      </c>
      <c r="W635" s="260"/>
      <c r="X635" s="217"/>
      <c r="Y635" s="218">
        <v>1</v>
      </c>
    </row>
    <row r="636" spans="1:25">
      <c r="A636" s="143"/>
      <c r="B636" s="117">
        <v>1</v>
      </c>
      <c r="C636" s="105">
        <v>2</v>
      </c>
      <c r="D636" s="219">
        <v>18</v>
      </c>
      <c r="E636" s="219">
        <v>18</v>
      </c>
      <c r="F636" s="220">
        <v>18.100000000000001</v>
      </c>
      <c r="G636" s="219">
        <v>21.9</v>
      </c>
      <c r="H636" s="220">
        <v>16</v>
      </c>
      <c r="I636" s="219">
        <v>18.46</v>
      </c>
      <c r="J636" s="264">
        <v>18.5</v>
      </c>
      <c r="K636" s="219">
        <v>16</v>
      </c>
      <c r="L636" s="219">
        <v>18.9086021505376</v>
      </c>
      <c r="M636" s="219">
        <v>18.2</v>
      </c>
      <c r="N636" s="219">
        <v>15.963026513160061</v>
      </c>
      <c r="O636" s="219">
        <v>18</v>
      </c>
      <c r="P636" s="219">
        <v>18</v>
      </c>
      <c r="Q636" s="222">
        <v>22</v>
      </c>
      <c r="R636" s="219">
        <v>20</v>
      </c>
      <c r="S636" s="222">
        <v>32</v>
      </c>
      <c r="T636" s="222">
        <v>15.2</v>
      </c>
      <c r="U636" s="275">
        <v>20.3</v>
      </c>
      <c r="V636" s="276">
        <v>14</v>
      </c>
      <c r="W636" s="260"/>
      <c r="X636" s="217"/>
      <c r="Y636" s="218">
        <v>21</v>
      </c>
    </row>
    <row r="637" spans="1:25">
      <c r="A637" s="143"/>
      <c r="B637" s="117">
        <v>1</v>
      </c>
      <c r="C637" s="105">
        <v>3</v>
      </c>
      <c r="D637" s="219">
        <v>17</v>
      </c>
      <c r="E637" s="219">
        <v>19</v>
      </c>
      <c r="F637" s="220">
        <v>18.3</v>
      </c>
      <c r="G637" s="224">
        <v>24.2</v>
      </c>
      <c r="H637" s="220">
        <v>15</v>
      </c>
      <c r="I637" s="219">
        <v>20.81</v>
      </c>
      <c r="J637" s="220">
        <v>20.2</v>
      </c>
      <c r="K637" s="220">
        <v>18</v>
      </c>
      <c r="L637" s="223">
        <v>18.0776595744681</v>
      </c>
      <c r="M637" s="223">
        <v>18.600000000000001</v>
      </c>
      <c r="N637" s="223">
        <v>15.964157406473044</v>
      </c>
      <c r="O637" s="223">
        <v>19</v>
      </c>
      <c r="P637" s="223">
        <v>18.399999999999999</v>
      </c>
      <c r="Q637" s="221">
        <v>22</v>
      </c>
      <c r="R637" s="223">
        <v>15</v>
      </c>
      <c r="S637" s="221">
        <v>33</v>
      </c>
      <c r="T637" s="222">
        <v>14.6</v>
      </c>
      <c r="U637" s="275">
        <v>19.2</v>
      </c>
      <c r="V637" s="276">
        <v>15</v>
      </c>
      <c r="W637" s="260"/>
      <c r="X637" s="217"/>
      <c r="Y637" s="218">
        <v>16</v>
      </c>
    </row>
    <row r="638" spans="1:25">
      <c r="A638" s="143"/>
      <c r="B638" s="117">
        <v>1</v>
      </c>
      <c r="C638" s="105">
        <v>4</v>
      </c>
      <c r="D638" s="219">
        <v>18</v>
      </c>
      <c r="E638" s="219">
        <v>18</v>
      </c>
      <c r="F638" s="220">
        <v>17.7</v>
      </c>
      <c r="G638" s="219">
        <v>22.4</v>
      </c>
      <c r="H638" s="220">
        <v>15</v>
      </c>
      <c r="I638" s="219">
        <v>19.09</v>
      </c>
      <c r="J638" s="220">
        <v>19.7</v>
      </c>
      <c r="K638" s="220">
        <v>18</v>
      </c>
      <c r="L638" s="223">
        <v>18.356701030927798</v>
      </c>
      <c r="M638" s="223">
        <v>18.7</v>
      </c>
      <c r="N638" s="223">
        <v>16.053243953324863</v>
      </c>
      <c r="O638" s="223">
        <v>17</v>
      </c>
      <c r="P638" s="223">
        <v>17.8</v>
      </c>
      <c r="Q638" s="221">
        <v>24</v>
      </c>
      <c r="R638" s="223">
        <v>17</v>
      </c>
      <c r="S638" s="221">
        <v>33</v>
      </c>
      <c r="T638" s="222">
        <v>13.459999999999999</v>
      </c>
      <c r="U638" s="275">
        <v>20.6</v>
      </c>
      <c r="V638" s="276">
        <v>16</v>
      </c>
      <c r="W638" s="260"/>
      <c r="X638" s="217"/>
      <c r="Y638" s="218">
        <v>18.218392412129845</v>
      </c>
    </row>
    <row r="639" spans="1:25">
      <c r="A639" s="143"/>
      <c r="B639" s="117">
        <v>1</v>
      </c>
      <c r="C639" s="105">
        <v>5</v>
      </c>
      <c r="D639" s="219">
        <v>19</v>
      </c>
      <c r="E639" s="219">
        <v>19</v>
      </c>
      <c r="F639" s="219">
        <v>18.5</v>
      </c>
      <c r="G639" s="219">
        <v>21.6</v>
      </c>
      <c r="H639" s="219">
        <v>18</v>
      </c>
      <c r="I639" s="219">
        <v>20.21</v>
      </c>
      <c r="J639" s="219">
        <v>19.8</v>
      </c>
      <c r="K639" s="219">
        <v>21</v>
      </c>
      <c r="L639" s="219">
        <v>18.416915422885602</v>
      </c>
      <c r="M639" s="219">
        <v>18.399999999999999</v>
      </c>
      <c r="N639" s="219">
        <v>16.200087974921558</v>
      </c>
      <c r="O639" s="219">
        <v>17</v>
      </c>
      <c r="P639" s="219">
        <v>18</v>
      </c>
      <c r="Q639" s="222">
        <v>24</v>
      </c>
      <c r="R639" s="219">
        <v>15</v>
      </c>
      <c r="S639" s="222">
        <v>33</v>
      </c>
      <c r="T639" s="222">
        <v>13.44</v>
      </c>
      <c r="U639" s="275">
        <v>19.600000000000001</v>
      </c>
      <c r="V639" s="276">
        <v>16</v>
      </c>
      <c r="W639" s="260"/>
      <c r="X639" s="217"/>
      <c r="Y639" s="225"/>
    </row>
    <row r="640" spans="1:25">
      <c r="A640" s="143"/>
      <c r="B640" s="117">
        <v>1</v>
      </c>
      <c r="C640" s="105">
        <v>6</v>
      </c>
      <c r="D640" s="219">
        <v>18</v>
      </c>
      <c r="E640" s="219">
        <v>18</v>
      </c>
      <c r="F640" s="219">
        <v>19.5</v>
      </c>
      <c r="G640" s="219">
        <v>19.8</v>
      </c>
      <c r="H640" s="219">
        <v>17</v>
      </c>
      <c r="I640" s="219">
        <v>18.440000000000001</v>
      </c>
      <c r="J640" s="219">
        <v>20.3</v>
      </c>
      <c r="K640" s="219">
        <v>17</v>
      </c>
      <c r="L640" s="219">
        <v>18.023529411764699</v>
      </c>
      <c r="M640" s="219">
        <v>18.3</v>
      </c>
      <c r="N640" s="219">
        <v>15.679859934128629</v>
      </c>
      <c r="O640" s="219">
        <v>17</v>
      </c>
      <c r="P640" s="224">
        <v>17.3</v>
      </c>
      <c r="Q640" s="222">
        <v>24</v>
      </c>
      <c r="R640" s="219">
        <v>22</v>
      </c>
      <c r="S640" s="222">
        <v>33</v>
      </c>
      <c r="T640" s="222">
        <v>14.3</v>
      </c>
      <c r="U640" s="275">
        <v>20</v>
      </c>
      <c r="V640" s="276">
        <v>13</v>
      </c>
      <c r="W640" s="260"/>
      <c r="X640" s="217"/>
      <c r="Y640" s="225"/>
    </row>
    <row r="641" spans="1:25">
      <c r="A641" s="143"/>
      <c r="B641" s="118" t="s">
        <v>185</v>
      </c>
      <c r="C641" s="110"/>
      <c r="D641" s="226">
        <v>18.166666666666668</v>
      </c>
      <c r="E641" s="226">
        <v>18.333333333333332</v>
      </c>
      <c r="F641" s="226">
        <v>18.616666666666667</v>
      </c>
      <c r="G641" s="226">
        <v>21.75</v>
      </c>
      <c r="H641" s="226">
        <v>16.666666666666668</v>
      </c>
      <c r="I641" s="226">
        <v>19.423333333333332</v>
      </c>
      <c r="J641" s="226">
        <v>19.716666666666665</v>
      </c>
      <c r="K641" s="226">
        <v>18.333333333333332</v>
      </c>
      <c r="L641" s="226">
        <v>18.298844904388766</v>
      </c>
      <c r="M641" s="226">
        <v>18.43333333333333</v>
      </c>
      <c r="N641" s="226">
        <v>16.028767023022038</v>
      </c>
      <c r="O641" s="226">
        <v>17.833333333333332</v>
      </c>
      <c r="P641" s="226">
        <v>17.916666666666668</v>
      </c>
      <c r="Q641" s="226">
        <v>23</v>
      </c>
      <c r="R641" s="226">
        <v>18</v>
      </c>
      <c r="S641" s="226">
        <v>33.166666666666664</v>
      </c>
      <c r="T641" s="226">
        <v>13.899999999999999</v>
      </c>
      <c r="U641" s="226">
        <v>19.599999999999998</v>
      </c>
      <c r="V641" s="277">
        <v>14.5</v>
      </c>
      <c r="W641" s="260"/>
      <c r="X641" s="217"/>
      <c r="Y641" s="225"/>
    </row>
    <row r="642" spans="1:25">
      <c r="A642" s="143"/>
      <c r="B642" s="2" t="s">
        <v>186</v>
      </c>
      <c r="C642" s="137"/>
      <c r="D642" s="223">
        <v>18</v>
      </c>
      <c r="E642" s="223">
        <v>18</v>
      </c>
      <c r="F642" s="223">
        <v>18.399999999999999</v>
      </c>
      <c r="G642" s="223">
        <v>21.75</v>
      </c>
      <c r="H642" s="223">
        <v>16.5</v>
      </c>
      <c r="I642" s="223">
        <v>19.310000000000002</v>
      </c>
      <c r="J642" s="223">
        <v>19.8</v>
      </c>
      <c r="K642" s="223">
        <v>18</v>
      </c>
      <c r="L642" s="223">
        <v>18.217180302697948</v>
      </c>
      <c r="M642" s="223">
        <v>18.399999999999999</v>
      </c>
      <c r="N642" s="223">
        <v>16.008700679898954</v>
      </c>
      <c r="O642" s="223">
        <v>17.5</v>
      </c>
      <c r="P642" s="223">
        <v>18</v>
      </c>
      <c r="Q642" s="223">
        <v>23</v>
      </c>
      <c r="R642" s="223">
        <v>18</v>
      </c>
      <c r="S642" s="223">
        <v>33</v>
      </c>
      <c r="T642" s="223">
        <v>13.879999999999999</v>
      </c>
      <c r="U642" s="223">
        <v>19.8</v>
      </c>
      <c r="V642" s="259">
        <v>14.5</v>
      </c>
      <c r="W642" s="260"/>
      <c r="X642" s="217"/>
      <c r="Y642" s="225"/>
    </row>
    <row r="643" spans="1:25">
      <c r="A643" s="143"/>
      <c r="B643" s="2" t="s">
        <v>187</v>
      </c>
      <c r="C643" s="137"/>
      <c r="D643" s="223">
        <v>0.752772652709081</v>
      </c>
      <c r="E643" s="223">
        <v>0.5163977794943222</v>
      </c>
      <c r="F643" s="223">
        <v>0.770497674666619</v>
      </c>
      <c r="G643" s="223">
        <v>1.5228263197095058</v>
      </c>
      <c r="H643" s="223">
        <v>1.6329931618554521</v>
      </c>
      <c r="I643" s="223">
        <v>0.9548961549124938</v>
      </c>
      <c r="J643" s="223">
        <v>0.64316923641190027</v>
      </c>
      <c r="K643" s="223">
        <v>1.8618986725025257</v>
      </c>
      <c r="L643" s="223">
        <v>0.34567044877634401</v>
      </c>
      <c r="M643" s="223">
        <v>0.18618986725025277</v>
      </c>
      <c r="N643" s="223">
        <v>0.21933150985074831</v>
      </c>
      <c r="O643" s="223">
        <v>0.98319208025017513</v>
      </c>
      <c r="P643" s="223">
        <v>0.36009258068816996</v>
      </c>
      <c r="Q643" s="223">
        <v>1.0954451150103321</v>
      </c>
      <c r="R643" s="223">
        <v>2.8284271247461903</v>
      </c>
      <c r="S643" s="223">
        <v>0.9831920802501749</v>
      </c>
      <c r="T643" s="223">
        <v>0.99951988474467124</v>
      </c>
      <c r="U643" s="223">
        <v>0.96953597148326676</v>
      </c>
      <c r="V643" s="259">
        <v>1.3784048752090221</v>
      </c>
      <c r="W643" s="260"/>
      <c r="X643" s="217"/>
      <c r="Y643" s="225"/>
    </row>
    <row r="644" spans="1:25">
      <c r="A644" s="143"/>
      <c r="B644" s="2" t="s">
        <v>96</v>
      </c>
      <c r="C644" s="137"/>
      <c r="D644" s="111">
        <v>4.1437026754628306E-2</v>
      </c>
      <c r="E644" s="111">
        <v>2.8167151608781211E-2</v>
      </c>
      <c r="F644" s="111">
        <v>4.1387520572960732E-2</v>
      </c>
      <c r="G644" s="111">
        <v>7.0015003205034745E-2</v>
      </c>
      <c r="H644" s="111">
        <v>9.7979589711327114E-2</v>
      </c>
      <c r="I644" s="111">
        <v>4.9162321344387874E-2</v>
      </c>
      <c r="J644" s="111">
        <v>3.2620586800265444E-2</v>
      </c>
      <c r="K644" s="111">
        <v>0.10155810940922869</v>
      </c>
      <c r="L644" s="111">
        <v>1.8890287916120813E-2</v>
      </c>
      <c r="M644" s="111">
        <v>1.0100716125691835E-2</v>
      </c>
      <c r="N644" s="111">
        <v>1.3683617057738974E-2</v>
      </c>
      <c r="O644" s="111">
        <v>5.5132266182252816E-2</v>
      </c>
      <c r="P644" s="111">
        <v>2.0098190550037393E-2</v>
      </c>
      <c r="Q644" s="111">
        <v>4.7628048478710092E-2</v>
      </c>
      <c r="R644" s="111">
        <v>0.15713484026367724</v>
      </c>
      <c r="S644" s="111">
        <v>2.9643982319100752E-2</v>
      </c>
      <c r="T644" s="111">
        <v>7.1907905377314479E-2</v>
      </c>
      <c r="U644" s="111">
        <v>4.9466120994044224E-2</v>
      </c>
      <c r="V644" s="173">
        <v>9.506240518682911E-2</v>
      </c>
      <c r="W644" s="175"/>
      <c r="X644" s="2"/>
      <c r="Y644" s="139"/>
    </row>
    <row r="645" spans="1:25">
      <c r="A645" s="143"/>
      <c r="B645" s="119" t="s">
        <v>188</v>
      </c>
      <c r="C645" s="137"/>
      <c r="D645" s="111">
        <v>-2.8392047055006975E-3</v>
      </c>
      <c r="E645" s="111">
        <v>6.3090594715129455E-3</v>
      </c>
      <c r="F645" s="111">
        <v>2.1861108572436505E-2</v>
      </c>
      <c r="G645" s="111">
        <v>0.1938484751002949</v>
      </c>
      <c r="H645" s="111">
        <v>-8.5173582298624484E-2</v>
      </c>
      <c r="I645" s="111">
        <v>6.6138707189182799E-2</v>
      </c>
      <c r="J645" s="111">
        <v>8.2239652140727149E-2</v>
      </c>
      <c r="K645" s="111">
        <v>6.3090594715129455E-3</v>
      </c>
      <c r="L645" s="111">
        <v>4.4160039173026799E-3</v>
      </c>
      <c r="M645" s="111">
        <v>1.1798017977721065E-2</v>
      </c>
      <c r="N645" s="111">
        <v>-0.12018762904952851</v>
      </c>
      <c r="O645" s="111">
        <v>-2.1135733059528317E-2</v>
      </c>
      <c r="P645" s="111">
        <v>-1.6561600971021329E-2</v>
      </c>
      <c r="Q645" s="111">
        <v>0.26246045642789806</v>
      </c>
      <c r="R645" s="111">
        <v>-1.1987468882514452E-2</v>
      </c>
      <c r="S645" s="111">
        <v>0.82050457122573706</v>
      </c>
      <c r="T645" s="111">
        <v>-0.23703476763705289</v>
      </c>
      <c r="U645" s="111">
        <v>7.5835867216817343E-2</v>
      </c>
      <c r="V645" s="173">
        <v>-0.20410101659980329</v>
      </c>
      <c r="W645" s="175"/>
      <c r="X645" s="2"/>
      <c r="Y645" s="139"/>
    </row>
    <row r="646" spans="1:25">
      <c r="B646" s="149"/>
      <c r="C646" s="118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</row>
    <row r="647" spans="1:25">
      <c r="B647" s="153" t="s">
        <v>367</v>
      </c>
      <c r="Y647" s="135" t="s">
        <v>67</v>
      </c>
    </row>
    <row r="648" spans="1:25">
      <c r="A648" s="126" t="s">
        <v>40</v>
      </c>
      <c r="B648" s="116" t="s">
        <v>141</v>
      </c>
      <c r="C648" s="113" t="s">
        <v>142</v>
      </c>
      <c r="D648" s="114" t="s">
        <v>165</v>
      </c>
      <c r="E648" s="115" t="s">
        <v>165</v>
      </c>
      <c r="F648" s="115" t="s">
        <v>165</v>
      </c>
      <c r="G648" s="115" t="s">
        <v>165</v>
      </c>
      <c r="H648" s="115" t="s">
        <v>165</v>
      </c>
      <c r="I648" s="16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35">
        <v>1</v>
      </c>
    </row>
    <row r="649" spans="1:25">
      <c r="A649" s="143"/>
      <c r="B649" s="117" t="s">
        <v>166</v>
      </c>
      <c r="C649" s="105" t="s">
        <v>166</v>
      </c>
      <c r="D649" s="164" t="s">
        <v>167</v>
      </c>
      <c r="E649" s="165" t="s">
        <v>172</v>
      </c>
      <c r="F649" s="165" t="s">
        <v>177</v>
      </c>
      <c r="G649" s="165" t="s">
        <v>189</v>
      </c>
      <c r="H649" s="165" t="s">
        <v>190</v>
      </c>
      <c r="I649" s="16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35" t="s">
        <v>3</v>
      </c>
    </row>
    <row r="650" spans="1:25">
      <c r="A650" s="143"/>
      <c r="B650" s="117"/>
      <c r="C650" s="105"/>
      <c r="D650" s="106" t="s">
        <v>183</v>
      </c>
      <c r="E650" s="107" t="s">
        <v>183</v>
      </c>
      <c r="F650" s="107" t="s">
        <v>183</v>
      </c>
      <c r="G650" s="107" t="s">
        <v>183</v>
      </c>
      <c r="H650" s="107" t="s">
        <v>183</v>
      </c>
      <c r="I650" s="16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35">
        <v>2</v>
      </c>
    </row>
    <row r="651" spans="1:25">
      <c r="A651" s="143"/>
      <c r="B651" s="117"/>
      <c r="C651" s="105"/>
      <c r="D651" s="132"/>
      <c r="E651" s="132"/>
      <c r="F651" s="132"/>
      <c r="G651" s="132"/>
      <c r="H651" s="132"/>
      <c r="I651" s="16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35">
        <v>2</v>
      </c>
    </row>
    <row r="652" spans="1:25">
      <c r="A652" s="143"/>
      <c r="B652" s="116">
        <v>1</v>
      </c>
      <c r="C652" s="112">
        <v>1</v>
      </c>
      <c r="D652" s="120">
        <v>2.2799999999999998</v>
      </c>
      <c r="E652" s="120">
        <v>2.6</v>
      </c>
      <c r="F652" s="121">
        <v>3.09</v>
      </c>
      <c r="G652" s="120">
        <v>3.008</v>
      </c>
      <c r="H652" s="121">
        <v>2.12</v>
      </c>
      <c r="I652" s="16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35">
        <v>1</v>
      </c>
    </row>
    <row r="653" spans="1:25">
      <c r="A653" s="143"/>
      <c r="B653" s="117">
        <v>1</v>
      </c>
      <c r="C653" s="105">
        <v>2</v>
      </c>
      <c r="D653" s="107">
        <v>2.34</v>
      </c>
      <c r="E653" s="107">
        <v>2.8</v>
      </c>
      <c r="F653" s="123">
        <v>2.86</v>
      </c>
      <c r="G653" s="107">
        <v>3.0319999999999996</v>
      </c>
      <c r="H653" s="123">
        <v>2.27</v>
      </c>
      <c r="I653" s="16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135">
        <v>15</v>
      </c>
    </row>
    <row r="654" spans="1:25">
      <c r="A654" s="143"/>
      <c r="B654" s="117">
        <v>1</v>
      </c>
      <c r="C654" s="105">
        <v>3</v>
      </c>
      <c r="D654" s="107">
        <v>2.2799999999999998</v>
      </c>
      <c r="E654" s="107">
        <v>2.6</v>
      </c>
      <c r="F654" s="123">
        <v>3.02</v>
      </c>
      <c r="G654" s="107">
        <v>3.036</v>
      </c>
      <c r="H654" s="123">
        <v>2.06</v>
      </c>
      <c r="I654" s="16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135">
        <v>16</v>
      </c>
    </row>
    <row r="655" spans="1:25">
      <c r="A655" s="143"/>
      <c r="B655" s="117">
        <v>1</v>
      </c>
      <c r="C655" s="105">
        <v>4</v>
      </c>
      <c r="D655" s="107">
        <v>2.1800000000000002</v>
      </c>
      <c r="E655" s="107">
        <v>2.6</v>
      </c>
      <c r="F655" s="123">
        <v>2.66</v>
      </c>
      <c r="G655" s="107">
        <v>3.036</v>
      </c>
      <c r="H655" s="123">
        <v>2.0299999999999998</v>
      </c>
      <c r="I655" s="16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35">
        <v>2.5659999999999998</v>
      </c>
    </row>
    <row r="656" spans="1:25">
      <c r="A656" s="143"/>
      <c r="B656" s="117">
        <v>1</v>
      </c>
      <c r="C656" s="105">
        <v>5</v>
      </c>
      <c r="D656" s="107">
        <v>2.2599999999999998</v>
      </c>
      <c r="E656" s="107">
        <v>2.8</v>
      </c>
      <c r="F656" s="107">
        <v>2.69</v>
      </c>
      <c r="G656" s="107">
        <v>3.032</v>
      </c>
      <c r="H656" s="107">
        <v>1.92</v>
      </c>
      <c r="I656" s="16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36"/>
    </row>
    <row r="657" spans="1:25">
      <c r="A657" s="143"/>
      <c r="B657" s="117">
        <v>1</v>
      </c>
      <c r="C657" s="105">
        <v>6</v>
      </c>
      <c r="D657" s="107">
        <v>2.2200000000000002</v>
      </c>
      <c r="E657" s="107">
        <v>2.5</v>
      </c>
      <c r="F657" s="107">
        <v>2.58</v>
      </c>
      <c r="G657" s="107">
        <v>3.056</v>
      </c>
      <c r="H657" s="107">
        <v>2.02</v>
      </c>
      <c r="I657" s="16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36"/>
    </row>
    <row r="658" spans="1:25">
      <c r="A658" s="143"/>
      <c r="B658" s="118" t="s">
        <v>185</v>
      </c>
      <c r="C658" s="110"/>
      <c r="D658" s="124">
        <v>2.2599999999999998</v>
      </c>
      <c r="E658" s="124">
        <v>2.65</v>
      </c>
      <c r="F658" s="124">
        <v>2.8166666666666664</v>
      </c>
      <c r="G658" s="124">
        <v>3.0333333333333332</v>
      </c>
      <c r="H658" s="124">
        <v>2.0699999999999998</v>
      </c>
      <c r="I658" s="16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36"/>
    </row>
    <row r="659" spans="1:25">
      <c r="A659" s="143"/>
      <c r="B659" s="2" t="s">
        <v>186</v>
      </c>
      <c r="C659" s="137"/>
      <c r="D659" s="109">
        <v>2.2699999999999996</v>
      </c>
      <c r="E659" s="109">
        <v>2.6</v>
      </c>
      <c r="F659" s="109">
        <v>2.7749999999999999</v>
      </c>
      <c r="G659" s="109">
        <v>3.0339999999999998</v>
      </c>
      <c r="H659" s="109">
        <v>2.0449999999999999</v>
      </c>
      <c r="I659" s="16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136"/>
    </row>
    <row r="660" spans="1:25">
      <c r="A660" s="143"/>
      <c r="B660" s="2" t="s">
        <v>187</v>
      </c>
      <c r="C660" s="137"/>
      <c r="D660" s="109">
        <v>5.5136195008360749E-2</v>
      </c>
      <c r="E660" s="109">
        <v>0.1224744871391588</v>
      </c>
      <c r="F660" s="109">
        <v>0.20713924463188194</v>
      </c>
      <c r="G660" s="109">
        <v>1.531883372410143E-2</v>
      </c>
      <c r="H660" s="109">
        <v>0.11764352935882198</v>
      </c>
      <c r="I660" s="227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136"/>
    </row>
    <row r="661" spans="1:25">
      <c r="A661" s="143"/>
      <c r="B661" s="2" t="s">
        <v>96</v>
      </c>
      <c r="C661" s="137"/>
      <c r="D661" s="111">
        <v>2.4396546463876439E-2</v>
      </c>
      <c r="E661" s="111">
        <v>4.621678759968257E-2</v>
      </c>
      <c r="F661" s="111">
        <v>7.354056022433679E-2</v>
      </c>
      <c r="G661" s="111">
        <v>5.0501649639894831E-3</v>
      </c>
      <c r="H661" s="111">
        <v>5.6832622878657965E-2</v>
      </c>
      <c r="I661" s="16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39"/>
    </row>
    <row r="662" spans="1:25">
      <c r="A662" s="143"/>
      <c r="B662" s="119" t="s">
        <v>188</v>
      </c>
      <c r="C662" s="137"/>
      <c r="D662" s="111">
        <v>-0.11925175370226038</v>
      </c>
      <c r="E662" s="111">
        <v>3.2735775526110622E-2</v>
      </c>
      <c r="F662" s="111">
        <v>9.7687711093790597E-2</v>
      </c>
      <c r="G662" s="111">
        <v>0.18212522733177461</v>
      </c>
      <c r="H662" s="111">
        <v>-0.19329696024941545</v>
      </c>
      <c r="I662" s="16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39"/>
    </row>
    <row r="663" spans="1:25">
      <c r="B663" s="149"/>
      <c r="C663" s="118"/>
      <c r="D663" s="134"/>
      <c r="E663" s="134"/>
      <c r="F663" s="134"/>
      <c r="G663" s="134"/>
      <c r="H663" s="134"/>
    </row>
    <row r="664" spans="1:25">
      <c r="B664" s="153" t="s">
        <v>368</v>
      </c>
      <c r="Y664" s="135" t="s">
        <v>67</v>
      </c>
    </row>
    <row r="665" spans="1:25">
      <c r="A665" s="126" t="s">
        <v>43</v>
      </c>
      <c r="B665" s="116" t="s">
        <v>141</v>
      </c>
      <c r="C665" s="113" t="s">
        <v>142</v>
      </c>
      <c r="D665" s="114" t="s">
        <v>165</v>
      </c>
      <c r="E665" s="115" t="s">
        <v>165</v>
      </c>
      <c r="F665" s="115" t="s">
        <v>165</v>
      </c>
      <c r="G665" s="115" t="s">
        <v>165</v>
      </c>
      <c r="H665" s="115" t="s">
        <v>165</v>
      </c>
      <c r="I665" s="115" t="s">
        <v>165</v>
      </c>
      <c r="J665" s="115" t="s">
        <v>165</v>
      </c>
      <c r="K665" s="115" t="s">
        <v>165</v>
      </c>
      <c r="L665" s="115" t="s">
        <v>165</v>
      </c>
      <c r="M665" s="115" t="s">
        <v>165</v>
      </c>
      <c r="N665" s="115" t="s">
        <v>165</v>
      </c>
      <c r="O665" s="115" t="s">
        <v>165</v>
      </c>
      <c r="P665" s="115" t="s">
        <v>165</v>
      </c>
      <c r="Q665" s="115" t="s">
        <v>165</v>
      </c>
      <c r="R665" s="115" t="s">
        <v>165</v>
      </c>
      <c r="S665" s="115" t="s">
        <v>165</v>
      </c>
      <c r="T665" s="166"/>
      <c r="U665" s="2"/>
      <c r="V665" s="2"/>
      <c r="W665" s="2"/>
      <c r="X665" s="2"/>
      <c r="Y665" s="135">
        <v>1</v>
      </c>
    </row>
    <row r="666" spans="1:25">
      <c r="A666" s="143"/>
      <c r="B666" s="117" t="s">
        <v>166</v>
      </c>
      <c r="C666" s="105" t="s">
        <v>166</v>
      </c>
      <c r="D666" s="164" t="s">
        <v>167</v>
      </c>
      <c r="E666" s="165" t="s">
        <v>168</v>
      </c>
      <c r="F666" s="165" t="s">
        <v>170</v>
      </c>
      <c r="G666" s="165" t="s">
        <v>191</v>
      </c>
      <c r="H666" s="165" t="s">
        <v>172</v>
      </c>
      <c r="I666" s="165" t="s">
        <v>173</v>
      </c>
      <c r="J666" s="165" t="s">
        <v>174</v>
      </c>
      <c r="K666" s="165" t="s">
        <v>175</v>
      </c>
      <c r="L666" s="165" t="s">
        <v>176</v>
      </c>
      <c r="M666" s="165" t="s">
        <v>177</v>
      </c>
      <c r="N666" s="165" t="s">
        <v>178</v>
      </c>
      <c r="O666" s="165" t="s">
        <v>179</v>
      </c>
      <c r="P666" s="165" t="s">
        <v>180</v>
      </c>
      <c r="Q666" s="165" t="s">
        <v>189</v>
      </c>
      <c r="R666" s="165" t="s">
        <v>181</v>
      </c>
      <c r="S666" s="165" t="s">
        <v>190</v>
      </c>
      <c r="T666" s="166"/>
      <c r="U666" s="2"/>
      <c r="V666" s="2"/>
      <c r="W666" s="2"/>
      <c r="X666" s="2"/>
      <c r="Y666" s="135" t="s">
        <v>3</v>
      </c>
    </row>
    <row r="667" spans="1:25">
      <c r="A667" s="143"/>
      <c r="B667" s="117"/>
      <c r="C667" s="105"/>
      <c r="D667" s="106" t="s">
        <v>183</v>
      </c>
      <c r="E667" s="107" t="s">
        <v>183</v>
      </c>
      <c r="F667" s="107" t="s">
        <v>183</v>
      </c>
      <c r="G667" s="107" t="s">
        <v>183</v>
      </c>
      <c r="H667" s="107" t="s">
        <v>183</v>
      </c>
      <c r="I667" s="107" t="s">
        <v>183</v>
      </c>
      <c r="J667" s="107" t="s">
        <v>184</v>
      </c>
      <c r="K667" s="107" t="s">
        <v>183</v>
      </c>
      <c r="L667" s="107" t="s">
        <v>184</v>
      </c>
      <c r="M667" s="107" t="s">
        <v>183</v>
      </c>
      <c r="N667" s="107" t="s">
        <v>183</v>
      </c>
      <c r="O667" s="107" t="s">
        <v>183</v>
      </c>
      <c r="P667" s="107" t="s">
        <v>144</v>
      </c>
      <c r="Q667" s="107" t="s">
        <v>183</v>
      </c>
      <c r="R667" s="107" t="s">
        <v>183</v>
      </c>
      <c r="S667" s="107" t="s">
        <v>183</v>
      </c>
      <c r="T667" s="166"/>
      <c r="U667" s="2"/>
      <c r="V667" s="2"/>
      <c r="W667" s="2"/>
      <c r="X667" s="2"/>
      <c r="Y667" s="135">
        <v>1</v>
      </c>
    </row>
    <row r="668" spans="1:25">
      <c r="A668" s="143"/>
      <c r="B668" s="117"/>
      <c r="C668" s="105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66"/>
      <c r="U668" s="2"/>
      <c r="V668" s="2"/>
      <c r="W668" s="2"/>
      <c r="X668" s="2"/>
      <c r="Y668" s="135">
        <v>2</v>
      </c>
    </row>
    <row r="669" spans="1:25">
      <c r="A669" s="143"/>
      <c r="B669" s="116">
        <v>1</v>
      </c>
      <c r="C669" s="112">
        <v>1</v>
      </c>
      <c r="D669" s="211">
        <v>24</v>
      </c>
      <c r="E669" s="211">
        <v>20.100000000000001</v>
      </c>
      <c r="F669" s="278">
        <v>23.2</v>
      </c>
      <c r="G669" s="214">
        <v>15.17</v>
      </c>
      <c r="H669" s="212">
        <v>22.1</v>
      </c>
      <c r="I669" s="211">
        <v>20.8</v>
      </c>
      <c r="J669" s="212">
        <v>21.312077294685999</v>
      </c>
      <c r="K669" s="211">
        <v>20.399999999999999</v>
      </c>
      <c r="L669" s="214">
        <v>18.25879289375429</v>
      </c>
      <c r="M669" s="211">
        <v>22.5</v>
      </c>
      <c r="N669" s="211">
        <v>21.2</v>
      </c>
      <c r="O669" s="211">
        <v>22.5</v>
      </c>
      <c r="P669" s="214">
        <v>40</v>
      </c>
      <c r="Q669" s="211">
        <v>21.1</v>
      </c>
      <c r="R669" s="211">
        <v>21.13</v>
      </c>
      <c r="S669" s="211">
        <v>19.100000000000001</v>
      </c>
      <c r="T669" s="216"/>
      <c r="U669" s="217"/>
      <c r="V669" s="217"/>
      <c r="W669" s="217"/>
      <c r="X669" s="217"/>
      <c r="Y669" s="218">
        <v>1</v>
      </c>
    </row>
    <row r="670" spans="1:25">
      <c r="A670" s="143"/>
      <c r="B670" s="117">
        <v>1</v>
      </c>
      <c r="C670" s="105">
        <v>2</v>
      </c>
      <c r="D670" s="219">
        <v>23.2</v>
      </c>
      <c r="E670" s="219">
        <v>20.6</v>
      </c>
      <c r="F670" s="220">
        <v>20.6</v>
      </c>
      <c r="G670" s="222">
        <v>16.43</v>
      </c>
      <c r="H670" s="264">
        <v>25.3</v>
      </c>
      <c r="I670" s="219">
        <v>21.5</v>
      </c>
      <c r="J670" s="220">
        <v>21.678494623655901</v>
      </c>
      <c r="K670" s="219">
        <v>20</v>
      </c>
      <c r="L670" s="222">
        <v>18.04919486353349</v>
      </c>
      <c r="M670" s="219">
        <v>21.4</v>
      </c>
      <c r="N670" s="219">
        <v>21.1</v>
      </c>
      <c r="O670" s="219">
        <v>21.5</v>
      </c>
      <c r="P670" s="222">
        <v>40</v>
      </c>
      <c r="Q670" s="219">
        <v>21.54</v>
      </c>
      <c r="R670" s="219">
        <v>20.51</v>
      </c>
      <c r="S670" s="219">
        <v>20.100000000000001</v>
      </c>
      <c r="T670" s="216"/>
      <c r="U670" s="217"/>
      <c r="V670" s="217"/>
      <c r="W670" s="217"/>
      <c r="X670" s="217"/>
      <c r="Y670" s="218" t="e">
        <v>#N/A</v>
      </c>
    </row>
    <row r="671" spans="1:25">
      <c r="A671" s="143"/>
      <c r="B671" s="117">
        <v>1</v>
      </c>
      <c r="C671" s="105">
        <v>3</v>
      </c>
      <c r="D671" s="219">
        <v>23</v>
      </c>
      <c r="E671" s="219">
        <v>21.1</v>
      </c>
      <c r="F671" s="220">
        <v>21.9</v>
      </c>
      <c r="G671" s="222">
        <v>15.28</v>
      </c>
      <c r="H671" s="220">
        <v>24.3</v>
      </c>
      <c r="I671" s="219">
        <v>21.6</v>
      </c>
      <c r="J671" s="220">
        <v>21.45</v>
      </c>
      <c r="K671" s="220">
        <v>20.2</v>
      </c>
      <c r="L671" s="221">
        <v>18.01022555546664</v>
      </c>
      <c r="M671" s="223">
        <v>23.4</v>
      </c>
      <c r="N671" s="223">
        <v>21.2</v>
      </c>
      <c r="O671" s="223">
        <v>22.4</v>
      </c>
      <c r="P671" s="221">
        <v>40</v>
      </c>
      <c r="Q671" s="223">
        <v>21.72</v>
      </c>
      <c r="R671" s="223">
        <v>20.68</v>
      </c>
      <c r="S671" s="223">
        <v>19.399999999999999</v>
      </c>
      <c r="T671" s="216"/>
      <c r="U671" s="217"/>
      <c r="V671" s="217"/>
      <c r="W671" s="217"/>
      <c r="X671" s="217"/>
      <c r="Y671" s="218">
        <v>16</v>
      </c>
    </row>
    <row r="672" spans="1:25">
      <c r="A672" s="143"/>
      <c r="B672" s="117">
        <v>1</v>
      </c>
      <c r="C672" s="105">
        <v>4</v>
      </c>
      <c r="D672" s="219">
        <v>22.2</v>
      </c>
      <c r="E672" s="219">
        <v>20.399999999999999</v>
      </c>
      <c r="F672" s="220">
        <v>21</v>
      </c>
      <c r="G672" s="222">
        <v>15.400000000000002</v>
      </c>
      <c r="H672" s="220">
        <v>24</v>
      </c>
      <c r="I672" s="219">
        <v>20.8</v>
      </c>
      <c r="J672" s="220">
        <v>21.3030927835052</v>
      </c>
      <c r="K672" s="220">
        <v>20.2</v>
      </c>
      <c r="L672" s="221">
        <v>18.502934906199698</v>
      </c>
      <c r="M672" s="223">
        <v>21</v>
      </c>
      <c r="N672" s="223">
        <v>20.9</v>
      </c>
      <c r="O672" s="223">
        <v>21.8</v>
      </c>
      <c r="P672" s="221">
        <v>30</v>
      </c>
      <c r="Q672" s="223">
        <v>21.2</v>
      </c>
      <c r="R672" s="223">
        <v>20.5</v>
      </c>
      <c r="S672" s="223">
        <v>18.100000000000001</v>
      </c>
      <c r="T672" s="216"/>
      <c r="U672" s="217"/>
      <c r="V672" s="217"/>
      <c r="W672" s="217"/>
      <c r="X672" s="217"/>
      <c r="Y672" s="218">
        <v>21.248647007369684</v>
      </c>
    </row>
    <row r="673" spans="1:25">
      <c r="A673" s="143"/>
      <c r="B673" s="117">
        <v>1</v>
      </c>
      <c r="C673" s="105">
        <v>5</v>
      </c>
      <c r="D673" s="219">
        <v>22.6</v>
      </c>
      <c r="E673" s="219">
        <v>20.9</v>
      </c>
      <c r="F673" s="219">
        <v>21.3</v>
      </c>
      <c r="G673" s="222">
        <v>15.41</v>
      </c>
      <c r="H673" s="219">
        <v>23.7</v>
      </c>
      <c r="I673" s="219">
        <v>21.1</v>
      </c>
      <c r="J673" s="219">
        <v>21.761194029850699</v>
      </c>
      <c r="K673" s="219">
        <v>19.899999999999999</v>
      </c>
      <c r="L673" s="222">
        <v>18.223961937827092</v>
      </c>
      <c r="M673" s="219">
        <v>20.9</v>
      </c>
      <c r="N673" s="219">
        <v>20.9</v>
      </c>
      <c r="O673" s="219">
        <v>22.1</v>
      </c>
      <c r="P673" s="222">
        <v>30</v>
      </c>
      <c r="Q673" s="219">
        <v>21.46</v>
      </c>
      <c r="R673" s="219">
        <v>20.88</v>
      </c>
      <c r="S673" s="219">
        <v>18.600000000000001</v>
      </c>
      <c r="T673" s="216"/>
      <c r="U673" s="217"/>
      <c r="V673" s="217"/>
      <c r="W673" s="217"/>
      <c r="X673" s="217"/>
      <c r="Y673" s="225"/>
    </row>
    <row r="674" spans="1:25">
      <c r="A674" s="143"/>
      <c r="B674" s="117">
        <v>1</v>
      </c>
      <c r="C674" s="105">
        <v>6</v>
      </c>
      <c r="D674" s="219">
        <v>22.4</v>
      </c>
      <c r="E674" s="219">
        <v>20.399999999999999</v>
      </c>
      <c r="F674" s="219">
        <v>20.7</v>
      </c>
      <c r="G674" s="222">
        <v>16.8</v>
      </c>
      <c r="H674" s="219">
        <v>22</v>
      </c>
      <c r="I674" s="219">
        <v>20.3</v>
      </c>
      <c r="J674" s="219">
        <v>21.4196078431373</v>
      </c>
      <c r="K674" s="219">
        <v>20.3</v>
      </c>
      <c r="L674" s="222">
        <v>18.19512505016213</v>
      </c>
      <c r="M674" s="219">
        <v>20</v>
      </c>
      <c r="N674" s="224">
        <v>20.100000000000001</v>
      </c>
      <c r="O674" s="219">
        <v>21.7</v>
      </c>
      <c r="P674" s="222">
        <v>30</v>
      </c>
      <c r="Q674" s="219">
        <v>21.8</v>
      </c>
      <c r="R674" s="219">
        <v>19.77</v>
      </c>
      <c r="S674" s="219">
        <v>19.399999999999999</v>
      </c>
      <c r="T674" s="216"/>
      <c r="U674" s="217"/>
      <c r="V674" s="217"/>
      <c r="W674" s="217"/>
      <c r="X674" s="217"/>
      <c r="Y674" s="225"/>
    </row>
    <row r="675" spans="1:25">
      <c r="A675" s="143"/>
      <c r="B675" s="118" t="s">
        <v>185</v>
      </c>
      <c r="C675" s="110"/>
      <c r="D675" s="226">
        <v>22.900000000000002</v>
      </c>
      <c r="E675" s="226">
        <v>20.583333333333332</v>
      </c>
      <c r="F675" s="226">
        <v>21.45</v>
      </c>
      <c r="G675" s="226">
        <v>15.748333333333333</v>
      </c>
      <c r="H675" s="226">
        <v>23.566666666666666</v>
      </c>
      <c r="I675" s="226">
        <v>21.016666666666669</v>
      </c>
      <c r="J675" s="226">
        <v>21.48741109580585</v>
      </c>
      <c r="K675" s="226">
        <v>20.166666666666664</v>
      </c>
      <c r="L675" s="226">
        <v>18.206705867823889</v>
      </c>
      <c r="M675" s="226">
        <v>21.533333333333331</v>
      </c>
      <c r="N675" s="226">
        <v>20.900000000000002</v>
      </c>
      <c r="O675" s="226">
        <v>22</v>
      </c>
      <c r="P675" s="226">
        <v>35</v>
      </c>
      <c r="Q675" s="226">
        <v>21.470000000000002</v>
      </c>
      <c r="R675" s="226">
        <v>20.57833333333333</v>
      </c>
      <c r="S675" s="226">
        <v>19.116666666666671</v>
      </c>
      <c r="T675" s="216"/>
      <c r="U675" s="217"/>
      <c r="V675" s="217"/>
      <c r="W675" s="217"/>
      <c r="X675" s="217"/>
      <c r="Y675" s="225"/>
    </row>
    <row r="676" spans="1:25">
      <c r="A676" s="143"/>
      <c r="B676" s="2" t="s">
        <v>186</v>
      </c>
      <c r="C676" s="137"/>
      <c r="D676" s="223">
        <v>22.8</v>
      </c>
      <c r="E676" s="223">
        <v>20.5</v>
      </c>
      <c r="F676" s="223">
        <v>21.15</v>
      </c>
      <c r="G676" s="223">
        <v>15.405000000000001</v>
      </c>
      <c r="H676" s="223">
        <v>23.85</v>
      </c>
      <c r="I676" s="223">
        <v>20.950000000000003</v>
      </c>
      <c r="J676" s="223">
        <v>21.434803921568651</v>
      </c>
      <c r="K676" s="223">
        <v>20.2</v>
      </c>
      <c r="L676" s="223">
        <v>18.209543493994609</v>
      </c>
      <c r="M676" s="223">
        <v>21.2</v>
      </c>
      <c r="N676" s="223">
        <v>21</v>
      </c>
      <c r="O676" s="223">
        <v>21.950000000000003</v>
      </c>
      <c r="P676" s="223">
        <v>35</v>
      </c>
      <c r="Q676" s="223">
        <v>21.5</v>
      </c>
      <c r="R676" s="223">
        <v>20.594999999999999</v>
      </c>
      <c r="S676" s="223">
        <v>19.25</v>
      </c>
      <c r="T676" s="216"/>
      <c r="U676" s="217"/>
      <c r="V676" s="217"/>
      <c r="W676" s="217"/>
      <c r="X676" s="217"/>
      <c r="Y676" s="225"/>
    </row>
    <row r="677" spans="1:25">
      <c r="A677" s="143"/>
      <c r="B677" s="2" t="s">
        <v>187</v>
      </c>
      <c r="C677" s="137"/>
      <c r="D677" s="109">
        <v>0.65421708935184519</v>
      </c>
      <c r="E677" s="109">
        <v>0.3656045222185671</v>
      </c>
      <c r="F677" s="109">
        <v>0.97724101428460264</v>
      </c>
      <c r="G677" s="109">
        <v>0.68706380101608222</v>
      </c>
      <c r="H677" s="109">
        <v>1.2925427136720342</v>
      </c>
      <c r="I677" s="109">
        <v>0.48751068364361688</v>
      </c>
      <c r="J677" s="109">
        <v>0.1908832432751251</v>
      </c>
      <c r="K677" s="109">
        <v>0.18618986725025263</v>
      </c>
      <c r="L677" s="109">
        <v>0.17567630366874951</v>
      </c>
      <c r="M677" s="109">
        <v>1.2225656083281036</v>
      </c>
      <c r="N677" s="109">
        <v>0.41472882706655378</v>
      </c>
      <c r="O677" s="109">
        <v>0.3999999999999998</v>
      </c>
      <c r="P677" s="109">
        <v>5.4772255750516612</v>
      </c>
      <c r="Q677" s="109">
        <v>0.27792085204244721</v>
      </c>
      <c r="R677" s="109">
        <v>0.46257611986208974</v>
      </c>
      <c r="S677" s="109">
        <v>0.69689788826388765</v>
      </c>
      <c r="T677" s="227"/>
      <c r="U677" s="228"/>
      <c r="V677" s="228"/>
      <c r="W677" s="228"/>
      <c r="X677" s="228"/>
      <c r="Y677" s="136"/>
    </row>
    <row r="678" spans="1:25">
      <c r="A678" s="143"/>
      <c r="B678" s="2" t="s">
        <v>96</v>
      </c>
      <c r="C678" s="137"/>
      <c r="D678" s="111">
        <v>2.8568431849425552E-2</v>
      </c>
      <c r="E678" s="111">
        <v>1.7762163022764395E-2</v>
      </c>
      <c r="F678" s="111">
        <v>4.5559021644969819E-2</v>
      </c>
      <c r="G678" s="111">
        <v>4.3627715166647194E-2</v>
      </c>
      <c r="H678" s="111">
        <v>5.4846225474060858E-2</v>
      </c>
      <c r="I678" s="111">
        <v>2.3196384630148302E-2</v>
      </c>
      <c r="J678" s="111">
        <v>8.8834919397238962E-3</v>
      </c>
      <c r="K678" s="111">
        <v>9.2325554008389748E-3</v>
      </c>
      <c r="L678" s="111">
        <v>9.6489889463868619E-3</v>
      </c>
      <c r="M678" s="111">
        <v>5.6775492646815959E-2</v>
      </c>
      <c r="N678" s="111">
        <v>1.9843484548638934E-2</v>
      </c>
      <c r="O678" s="111">
        <v>1.8181818181818174E-2</v>
      </c>
      <c r="P678" s="111">
        <v>0.15649215928719032</v>
      </c>
      <c r="Q678" s="111">
        <v>1.2944613509196422E-2</v>
      </c>
      <c r="R678" s="111">
        <v>2.2478794194318773E-2</v>
      </c>
      <c r="S678" s="111">
        <v>3.6454989795844162E-2</v>
      </c>
      <c r="T678" s="166"/>
      <c r="U678" s="2"/>
      <c r="V678" s="2"/>
      <c r="W678" s="2"/>
      <c r="X678" s="2"/>
      <c r="Y678" s="139"/>
    </row>
    <row r="679" spans="1:25">
      <c r="A679" s="143"/>
      <c r="B679" s="119" t="s">
        <v>188</v>
      </c>
      <c r="C679" s="137"/>
      <c r="D679" s="111">
        <v>7.7715677240888681E-2</v>
      </c>
      <c r="E679" s="111">
        <v>-3.1310872348982999E-2</v>
      </c>
      <c r="F679" s="111">
        <v>9.4760382889544914E-3</v>
      </c>
      <c r="G679" s="111">
        <v>-0.25885477188870765</v>
      </c>
      <c r="H679" s="111">
        <v>0.10909022388545608</v>
      </c>
      <c r="I679" s="111">
        <v>-1.0917417030014032E-2</v>
      </c>
      <c r="J679" s="111">
        <v>1.1236672544532089E-2</v>
      </c>
      <c r="K679" s="111">
        <v>-5.0919964001837625E-2</v>
      </c>
      <c r="L679" s="111">
        <v>-0.14315928625906182</v>
      </c>
      <c r="M679" s="111">
        <v>1.3397856619525417E-2</v>
      </c>
      <c r="N679" s="111">
        <v>-1.6407962692813305E-2</v>
      </c>
      <c r="O679" s="111">
        <v>3.5360039270722732E-2</v>
      </c>
      <c r="P679" s="111">
        <v>0.64716369883978619</v>
      </c>
      <c r="Q679" s="111">
        <v>1.0417274688291789E-2</v>
      </c>
      <c r="R679" s="111">
        <v>-3.1546181448817379E-2</v>
      </c>
      <c r="S679" s="111">
        <v>-0.10033487496703097</v>
      </c>
      <c r="T679" s="166"/>
      <c r="U679" s="2"/>
      <c r="V679" s="2"/>
      <c r="W679" s="2"/>
      <c r="X679" s="2"/>
      <c r="Y679" s="139"/>
    </row>
    <row r="680" spans="1:25">
      <c r="B680" s="149"/>
      <c r="C680" s="118"/>
      <c r="D680" s="134"/>
      <c r="E680" s="134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</row>
    <row r="681" spans="1:25">
      <c r="B681" s="153" t="s">
        <v>369</v>
      </c>
      <c r="Y681" s="135" t="s">
        <v>199</v>
      </c>
    </row>
    <row r="682" spans="1:25">
      <c r="A682" s="126" t="s">
        <v>59</v>
      </c>
      <c r="B682" s="116" t="s">
        <v>141</v>
      </c>
      <c r="C682" s="113" t="s">
        <v>142</v>
      </c>
      <c r="D682" s="114" t="s">
        <v>165</v>
      </c>
      <c r="E682" s="115" t="s">
        <v>165</v>
      </c>
      <c r="F682" s="115" t="s">
        <v>165</v>
      </c>
      <c r="G682" s="115" t="s">
        <v>165</v>
      </c>
      <c r="H682" s="115" t="s">
        <v>165</v>
      </c>
      <c r="I682" s="115" t="s">
        <v>165</v>
      </c>
      <c r="J682" s="115" t="s">
        <v>165</v>
      </c>
      <c r="K682" s="115" t="s">
        <v>165</v>
      </c>
      <c r="L682" s="16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5">
        <v>1</v>
      </c>
    </row>
    <row r="683" spans="1:25">
      <c r="A683" s="143"/>
      <c r="B683" s="117" t="s">
        <v>166</v>
      </c>
      <c r="C683" s="105" t="s">
        <v>166</v>
      </c>
      <c r="D683" s="164" t="s">
        <v>167</v>
      </c>
      <c r="E683" s="165" t="s">
        <v>172</v>
      </c>
      <c r="F683" s="165" t="s">
        <v>173</v>
      </c>
      <c r="G683" s="165" t="s">
        <v>175</v>
      </c>
      <c r="H683" s="165" t="s">
        <v>176</v>
      </c>
      <c r="I683" s="165" t="s">
        <v>178</v>
      </c>
      <c r="J683" s="165" t="s">
        <v>179</v>
      </c>
      <c r="K683" s="165" t="s">
        <v>181</v>
      </c>
      <c r="L683" s="16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5" t="s">
        <v>3</v>
      </c>
    </row>
    <row r="684" spans="1:25">
      <c r="A684" s="143"/>
      <c r="B684" s="117"/>
      <c r="C684" s="105"/>
      <c r="D684" s="106" t="s">
        <v>183</v>
      </c>
      <c r="E684" s="107" t="s">
        <v>183</v>
      </c>
      <c r="F684" s="107" t="s">
        <v>183</v>
      </c>
      <c r="G684" s="107" t="s">
        <v>183</v>
      </c>
      <c r="H684" s="107" t="s">
        <v>184</v>
      </c>
      <c r="I684" s="107" t="s">
        <v>183</v>
      </c>
      <c r="J684" s="107" t="s">
        <v>183</v>
      </c>
      <c r="K684" s="107" t="s">
        <v>183</v>
      </c>
      <c r="L684" s="16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5">
        <v>3</v>
      </c>
    </row>
    <row r="685" spans="1:25">
      <c r="A685" s="143"/>
      <c r="B685" s="117"/>
      <c r="C685" s="105"/>
      <c r="D685" s="132"/>
      <c r="E685" s="132"/>
      <c r="F685" s="132"/>
      <c r="G685" s="132"/>
      <c r="H685" s="132"/>
      <c r="I685" s="132"/>
      <c r="J685" s="132"/>
      <c r="K685" s="132"/>
      <c r="L685" s="16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5">
        <v>3</v>
      </c>
    </row>
    <row r="686" spans="1:25">
      <c r="A686" s="143"/>
      <c r="B686" s="116">
        <v>1</v>
      </c>
      <c r="C686" s="112">
        <v>1</v>
      </c>
      <c r="D686" s="198" t="s">
        <v>134</v>
      </c>
      <c r="E686" s="199">
        <v>4.0000000000000001E-3</v>
      </c>
      <c r="F686" s="201">
        <v>2E-3</v>
      </c>
      <c r="G686" s="199">
        <v>3.0000000000000001E-3</v>
      </c>
      <c r="H686" s="200" t="s">
        <v>112</v>
      </c>
      <c r="I686" s="198" t="s">
        <v>196</v>
      </c>
      <c r="J686" s="200">
        <v>0.4</v>
      </c>
      <c r="K686" s="199">
        <v>7.0000000000000001E-3</v>
      </c>
      <c r="L686" s="202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4">
        <v>1</v>
      </c>
    </row>
    <row r="687" spans="1:25">
      <c r="A687" s="143"/>
      <c r="B687" s="117">
        <v>1</v>
      </c>
      <c r="C687" s="105">
        <v>2</v>
      </c>
      <c r="D687" s="205" t="s">
        <v>134</v>
      </c>
      <c r="E687" s="206">
        <v>3.0000000000000001E-3</v>
      </c>
      <c r="F687" s="208">
        <v>2E-3</v>
      </c>
      <c r="G687" s="206">
        <v>4.0000000000000001E-3</v>
      </c>
      <c r="H687" s="207" t="s">
        <v>112</v>
      </c>
      <c r="I687" s="205" t="s">
        <v>196</v>
      </c>
      <c r="J687" s="207">
        <v>0.5</v>
      </c>
      <c r="K687" s="206" t="s">
        <v>197</v>
      </c>
      <c r="L687" s="202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4">
        <v>3</v>
      </c>
    </row>
    <row r="688" spans="1:25">
      <c r="A688" s="143"/>
      <c r="B688" s="117">
        <v>1</v>
      </c>
      <c r="C688" s="105">
        <v>3</v>
      </c>
      <c r="D688" s="205" t="s">
        <v>134</v>
      </c>
      <c r="E688" s="206">
        <v>2E-3</v>
      </c>
      <c r="F688" s="208">
        <v>2E-3</v>
      </c>
      <c r="G688" s="206">
        <v>4.0000000000000001E-3</v>
      </c>
      <c r="H688" s="207" t="s">
        <v>112</v>
      </c>
      <c r="I688" s="205" t="s">
        <v>196</v>
      </c>
      <c r="J688" s="207">
        <v>0.4</v>
      </c>
      <c r="K688" s="208">
        <v>8.0000000000000002E-3</v>
      </c>
      <c r="L688" s="202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4">
        <v>16</v>
      </c>
    </row>
    <row r="689" spans="1:25">
      <c r="A689" s="143"/>
      <c r="B689" s="117">
        <v>1</v>
      </c>
      <c r="C689" s="105">
        <v>4</v>
      </c>
      <c r="D689" s="205" t="s">
        <v>134</v>
      </c>
      <c r="E689" s="206">
        <v>3.0000000000000001E-3</v>
      </c>
      <c r="F689" s="208">
        <v>2E-3</v>
      </c>
      <c r="G689" s="206">
        <v>5.0000000000000001E-3</v>
      </c>
      <c r="H689" s="207" t="s">
        <v>112</v>
      </c>
      <c r="I689" s="205" t="s">
        <v>196</v>
      </c>
      <c r="J689" s="207">
        <v>0.5</v>
      </c>
      <c r="K689" s="208" t="s">
        <v>197</v>
      </c>
      <c r="L689" s="202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4">
        <v>2.9791666666666664E-3</v>
      </c>
    </row>
    <row r="690" spans="1:25">
      <c r="A690" s="143"/>
      <c r="B690" s="117">
        <v>1</v>
      </c>
      <c r="C690" s="105">
        <v>5</v>
      </c>
      <c r="D690" s="205" t="s">
        <v>134</v>
      </c>
      <c r="E690" s="206">
        <v>1E-3</v>
      </c>
      <c r="F690" s="206">
        <v>2E-3</v>
      </c>
      <c r="G690" s="206">
        <v>5.0000000000000001E-3</v>
      </c>
      <c r="H690" s="205" t="s">
        <v>112</v>
      </c>
      <c r="I690" s="205" t="s">
        <v>196</v>
      </c>
      <c r="J690" s="205">
        <v>0.5</v>
      </c>
      <c r="K690" s="206" t="s">
        <v>197</v>
      </c>
      <c r="L690" s="202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138"/>
    </row>
    <row r="691" spans="1:25">
      <c r="A691" s="143"/>
      <c r="B691" s="117">
        <v>1</v>
      </c>
      <c r="C691" s="105">
        <v>6</v>
      </c>
      <c r="D691" s="205" t="s">
        <v>134</v>
      </c>
      <c r="E691" s="206">
        <v>2E-3</v>
      </c>
      <c r="F691" s="209" t="s">
        <v>196</v>
      </c>
      <c r="G691" s="206">
        <v>4.0000000000000001E-3</v>
      </c>
      <c r="H691" s="205" t="s">
        <v>112</v>
      </c>
      <c r="I691" s="205" t="s">
        <v>196</v>
      </c>
      <c r="J691" s="205">
        <v>0.5</v>
      </c>
      <c r="K691" s="206">
        <v>3.0000000000000001E-3</v>
      </c>
      <c r="L691" s="202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138"/>
    </row>
    <row r="692" spans="1:25">
      <c r="A692" s="143"/>
      <c r="B692" s="118" t="s">
        <v>185</v>
      </c>
      <c r="C692" s="110"/>
      <c r="D692" s="210" t="s">
        <v>543</v>
      </c>
      <c r="E692" s="210">
        <v>2.5000000000000001E-3</v>
      </c>
      <c r="F692" s="210">
        <v>2E-3</v>
      </c>
      <c r="G692" s="210">
        <v>4.1666666666666666E-3</v>
      </c>
      <c r="H692" s="210" t="s">
        <v>543</v>
      </c>
      <c r="I692" s="210" t="s">
        <v>543</v>
      </c>
      <c r="J692" s="210">
        <v>0.46666666666666662</v>
      </c>
      <c r="K692" s="210">
        <v>5.9999999999999993E-3</v>
      </c>
      <c r="L692" s="202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138"/>
    </row>
    <row r="693" spans="1:25">
      <c r="A693" s="143"/>
      <c r="B693" s="2" t="s">
        <v>186</v>
      </c>
      <c r="C693" s="137"/>
      <c r="D693" s="125" t="s">
        <v>543</v>
      </c>
      <c r="E693" s="125">
        <v>2.5000000000000001E-3</v>
      </c>
      <c r="F693" s="125">
        <v>2E-3</v>
      </c>
      <c r="G693" s="125">
        <v>4.0000000000000001E-3</v>
      </c>
      <c r="H693" s="125" t="s">
        <v>543</v>
      </c>
      <c r="I693" s="125" t="s">
        <v>543</v>
      </c>
      <c r="J693" s="125">
        <v>0.5</v>
      </c>
      <c r="K693" s="125">
        <v>7.0000000000000001E-3</v>
      </c>
      <c r="L693" s="202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138"/>
    </row>
    <row r="694" spans="1:25">
      <c r="A694" s="143"/>
      <c r="B694" s="2" t="s">
        <v>187</v>
      </c>
      <c r="C694" s="137"/>
      <c r="D694" s="125" t="s">
        <v>543</v>
      </c>
      <c r="E694" s="125">
        <v>1.0488088481701515E-3</v>
      </c>
      <c r="F694" s="125">
        <v>0</v>
      </c>
      <c r="G694" s="125">
        <v>7.5277265270908098E-4</v>
      </c>
      <c r="H694" s="125" t="s">
        <v>543</v>
      </c>
      <c r="I694" s="125" t="s">
        <v>543</v>
      </c>
      <c r="J694" s="125">
        <v>5.1639777949432822E-2</v>
      </c>
      <c r="K694" s="125">
        <v>2.6457513110645934E-3</v>
      </c>
      <c r="L694" s="166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38"/>
    </row>
    <row r="695" spans="1:25">
      <c r="A695" s="143"/>
      <c r="B695" s="2" t="s">
        <v>96</v>
      </c>
      <c r="C695" s="137"/>
      <c r="D695" s="111" t="s">
        <v>543</v>
      </c>
      <c r="E695" s="111">
        <v>0.41952353926806063</v>
      </c>
      <c r="F695" s="111">
        <v>0</v>
      </c>
      <c r="G695" s="111">
        <v>0.18066543665017945</v>
      </c>
      <c r="H695" s="111" t="s">
        <v>543</v>
      </c>
      <c r="I695" s="111" t="s">
        <v>543</v>
      </c>
      <c r="J695" s="111">
        <v>0.11065666703449892</v>
      </c>
      <c r="K695" s="111">
        <v>0.44095855184409893</v>
      </c>
      <c r="L695" s="166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9"/>
    </row>
    <row r="696" spans="1:25">
      <c r="A696" s="143"/>
      <c r="B696" s="119" t="s">
        <v>188</v>
      </c>
      <c r="C696" s="137"/>
      <c r="D696" s="111" t="s">
        <v>543</v>
      </c>
      <c r="E696" s="111">
        <v>-0.16083916083916072</v>
      </c>
      <c r="F696" s="111">
        <v>-0.32867132867132864</v>
      </c>
      <c r="G696" s="111">
        <v>0.39860139860139876</v>
      </c>
      <c r="H696" s="111" t="s">
        <v>543</v>
      </c>
      <c r="I696" s="111" t="s">
        <v>543</v>
      </c>
      <c r="J696" s="111">
        <v>155.64335664335664</v>
      </c>
      <c r="K696" s="111">
        <v>1.0139860139860137</v>
      </c>
      <c r="L696" s="166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9"/>
    </row>
    <row r="697" spans="1:25">
      <c r="B697" s="149"/>
      <c r="C697" s="118"/>
      <c r="D697" s="134"/>
      <c r="E697" s="134"/>
      <c r="F697" s="134"/>
      <c r="G697" s="134"/>
      <c r="H697" s="134"/>
      <c r="I697" s="134"/>
      <c r="J697" s="134"/>
      <c r="K697" s="134"/>
    </row>
    <row r="698" spans="1:25">
      <c r="B698" s="153" t="s">
        <v>370</v>
      </c>
      <c r="Y698" s="135" t="s">
        <v>67</v>
      </c>
    </row>
    <row r="699" spans="1:25">
      <c r="A699" s="126" t="s">
        <v>60</v>
      </c>
      <c r="B699" s="116" t="s">
        <v>141</v>
      </c>
      <c r="C699" s="113" t="s">
        <v>142</v>
      </c>
      <c r="D699" s="114" t="s">
        <v>165</v>
      </c>
      <c r="E699" s="115" t="s">
        <v>165</v>
      </c>
      <c r="F699" s="115" t="s">
        <v>165</v>
      </c>
      <c r="G699" s="115" t="s">
        <v>165</v>
      </c>
      <c r="H699" s="115" t="s">
        <v>165</v>
      </c>
      <c r="I699" s="115" t="s">
        <v>165</v>
      </c>
      <c r="J699" s="115" t="s">
        <v>165</v>
      </c>
      <c r="K699" s="115" t="s">
        <v>165</v>
      </c>
      <c r="L699" s="115" t="s">
        <v>165</v>
      </c>
      <c r="M699" s="115" t="s">
        <v>165</v>
      </c>
      <c r="N699" s="115" t="s">
        <v>165</v>
      </c>
      <c r="O699" s="115" t="s">
        <v>165</v>
      </c>
      <c r="P699" s="115" t="s">
        <v>165</v>
      </c>
      <c r="Q699" s="115" t="s">
        <v>165</v>
      </c>
      <c r="R699" s="115" t="s">
        <v>165</v>
      </c>
      <c r="S699" s="115" t="s">
        <v>165</v>
      </c>
      <c r="T699" s="166"/>
      <c r="U699" s="2"/>
      <c r="V699" s="2"/>
      <c r="W699" s="2"/>
      <c r="X699" s="2"/>
      <c r="Y699" s="135">
        <v>1</v>
      </c>
    </row>
    <row r="700" spans="1:25">
      <c r="A700" s="143"/>
      <c r="B700" s="117" t="s">
        <v>166</v>
      </c>
      <c r="C700" s="105" t="s">
        <v>166</v>
      </c>
      <c r="D700" s="164" t="s">
        <v>167</v>
      </c>
      <c r="E700" s="165" t="s">
        <v>168</v>
      </c>
      <c r="F700" s="165" t="s">
        <v>170</v>
      </c>
      <c r="G700" s="165" t="s">
        <v>171</v>
      </c>
      <c r="H700" s="165" t="s">
        <v>173</v>
      </c>
      <c r="I700" s="165" t="s">
        <v>174</v>
      </c>
      <c r="J700" s="165" t="s">
        <v>175</v>
      </c>
      <c r="K700" s="165" t="s">
        <v>176</v>
      </c>
      <c r="L700" s="165" t="s">
        <v>177</v>
      </c>
      <c r="M700" s="165" t="s">
        <v>178</v>
      </c>
      <c r="N700" s="165" t="s">
        <v>179</v>
      </c>
      <c r="O700" s="165" t="s">
        <v>180</v>
      </c>
      <c r="P700" s="165" t="s">
        <v>192</v>
      </c>
      <c r="Q700" s="165" t="s">
        <v>181</v>
      </c>
      <c r="R700" s="165" t="s">
        <v>190</v>
      </c>
      <c r="S700" s="165" t="s">
        <v>182</v>
      </c>
      <c r="T700" s="166"/>
      <c r="U700" s="2"/>
      <c r="V700" s="2"/>
      <c r="W700" s="2"/>
      <c r="X700" s="2"/>
      <c r="Y700" s="135" t="s">
        <v>1</v>
      </c>
    </row>
    <row r="701" spans="1:25">
      <c r="A701" s="143"/>
      <c r="B701" s="117"/>
      <c r="C701" s="105"/>
      <c r="D701" s="106" t="s">
        <v>144</v>
      </c>
      <c r="E701" s="107" t="s">
        <v>144</v>
      </c>
      <c r="F701" s="107" t="s">
        <v>183</v>
      </c>
      <c r="G701" s="107" t="s">
        <v>144</v>
      </c>
      <c r="H701" s="107" t="s">
        <v>183</v>
      </c>
      <c r="I701" s="107" t="s">
        <v>184</v>
      </c>
      <c r="J701" s="107" t="s">
        <v>144</v>
      </c>
      <c r="K701" s="107" t="s">
        <v>184</v>
      </c>
      <c r="L701" s="107" t="s">
        <v>144</v>
      </c>
      <c r="M701" s="107" t="s">
        <v>183</v>
      </c>
      <c r="N701" s="107" t="s">
        <v>144</v>
      </c>
      <c r="O701" s="107" t="s">
        <v>144</v>
      </c>
      <c r="P701" s="107" t="s">
        <v>144</v>
      </c>
      <c r="Q701" s="107" t="s">
        <v>144</v>
      </c>
      <c r="R701" s="107" t="s">
        <v>144</v>
      </c>
      <c r="S701" s="107" t="s">
        <v>144</v>
      </c>
      <c r="T701" s="166"/>
      <c r="U701" s="2"/>
      <c r="V701" s="2"/>
      <c r="W701" s="2"/>
      <c r="X701" s="2"/>
      <c r="Y701" s="135">
        <v>3</v>
      </c>
    </row>
    <row r="702" spans="1:25">
      <c r="A702" s="143"/>
      <c r="B702" s="117"/>
      <c r="C702" s="105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66"/>
      <c r="U702" s="2"/>
      <c r="V702" s="2"/>
      <c r="W702" s="2"/>
      <c r="X702" s="2"/>
      <c r="Y702" s="135">
        <v>3</v>
      </c>
    </row>
    <row r="703" spans="1:25">
      <c r="A703" s="143"/>
      <c r="B703" s="116">
        <v>1</v>
      </c>
      <c r="C703" s="112">
        <v>1</v>
      </c>
      <c r="D703" s="199">
        <v>5.5E-2</v>
      </c>
      <c r="E703" s="199">
        <v>4.4600000000000001E-2</v>
      </c>
      <c r="F703" s="200" t="s">
        <v>134</v>
      </c>
      <c r="G703" s="199">
        <v>0.05</v>
      </c>
      <c r="H703" s="201">
        <v>0.05</v>
      </c>
      <c r="I703" s="199">
        <v>4.7105314009661801E-2</v>
      </c>
      <c r="J703" s="201">
        <v>0.05</v>
      </c>
      <c r="K703" s="199">
        <v>4.8359711605668078E-2</v>
      </c>
      <c r="L703" s="199">
        <v>3.7999999999999999E-2</v>
      </c>
      <c r="M703" s="199">
        <v>0.05</v>
      </c>
      <c r="N703" s="199">
        <v>4.36E-2</v>
      </c>
      <c r="O703" s="199">
        <v>0.05</v>
      </c>
      <c r="P703" s="198">
        <v>3.39E-2</v>
      </c>
      <c r="Q703" s="199">
        <v>4.2999999999999997E-2</v>
      </c>
      <c r="R703" s="199">
        <v>0.04</v>
      </c>
      <c r="S703" s="199">
        <v>4.7E-2</v>
      </c>
      <c r="T703" s="202"/>
      <c r="U703" s="203"/>
      <c r="V703" s="203"/>
      <c r="W703" s="203"/>
      <c r="X703" s="203"/>
      <c r="Y703" s="204">
        <v>1</v>
      </c>
    </row>
    <row r="704" spans="1:25">
      <c r="A704" s="143"/>
      <c r="B704" s="117">
        <v>1</v>
      </c>
      <c r="C704" s="105">
        <v>2</v>
      </c>
      <c r="D704" s="206">
        <v>0.04</v>
      </c>
      <c r="E704" s="206">
        <v>4.1500000000000002E-2</v>
      </c>
      <c r="F704" s="207" t="s">
        <v>134</v>
      </c>
      <c r="G704" s="206">
        <v>0.05</v>
      </c>
      <c r="H704" s="208">
        <v>0.05</v>
      </c>
      <c r="I704" s="206">
        <v>4.8610752688171999E-2</v>
      </c>
      <c r="J704" s="208">
        <v>0.05</v>
      </c>
      <c r="K704" s="206">
        <v>4.9236367041098954E-2</v>
      </c>
      <c r="L704" s="206">
        <v>3.6000000000000004E-2</v>
      </c>
      <c r="M704" s="206">
        <v>0.05</v>
      </c>
      <c r="N704" s="206">
        <v>4.2900000000000001E-2</v>
      </c>
      <c r="O704" s="206">
        <v>0.05</v>
      </c>
      <c r="P704" s="205">
        <v>3.3799999999999997E-2</v>
      </c>
      <c r="Q704" s="206">
        <v>4.3099999999999999E-2</v>
      </c>
      <c r="R704" s="206">
        <v>0.04</v>
      </c>
      <c r="S704" s="206">
        <v>4.5999999999999999E-2</v>
      </c>
      <c r="T704" s="202"/>
      <c r="U704" s="203"/>
      <c r="V704" s="203"/>
      <c r="W704" s="203"/>
      <c r="X704" s="203"/>
      <c r="Y704" s="204">
        <v>23</v>
      </c>
    </row>
    <row r="705" spans="1:25">
      <c r="A705" s="143"/>
      <c r="B705" s="117">
        <v>1</v>
      </c>
      <c r="C705" s="105">
        <v>3</v>
      </c>
      <c r="D705" s="206">
        <v>4.4999999999999998E-2</v>
      </c>
      <c r="E705" s="206">
        <v>4.1000000000000002E-2</v>
      </c>
      <c r="F705" s="207" t="s">
        <v>134</v>
      </c>
      <c r="G705" s="206">
        <v>0.05</v>
      </c>
      <c r="H705" s="208">
        <v>0.05</v>
      </c>
      <c r="I705" s="206">
        <v>4.68978723404255E-2</v>
      </c>
      <c r="J705" s="208">
        <v>0.04</v>
      </c>
      <c r="K705" s="208">
        <v>4.9537255788718197E-2</v>
      </c>
      <c r="L705" s="125">
        <v>3.9E-2</v>
      </c>
      <c r="M705" s="125">
        <v>0.05</v>
      </c>
      <c r="N705" s="125">
        <v>4.2700000000000002E-2</v>
      </c>
      <c r="O705" s="125">
        <v>0.05</v>
      </c>
      <c r="P705" s="265">
        <v>3.2500000000000001E-2</v>
      </c>
      <c r="Q705" s="265">
        <v>4.4400000000000002E-2</v>
      </c>
      <c r="R705" s="125">
        <v>0.04</v>
      </c>
      <c r="S705" s="125">
        <v>4.4999999999999998E-2</v>
      </c>
      <c r="T705" s="202"/>
      <c r="U705" s="203"/>
      <c r="V705" s="203"/>
      <c r="W705" s="203"/>
      <c r="X705" s="203"/>
      <c r="Y705" s="204">
        <v>16</v>
      </c>
    </row>
    <row r="706" spans="1:25">
      <c r="A706" s="143"/>
      <c r="B706" s="117">
        <v>1</v>
      </c>
      <c r="C706" s="105">
        <v>4</v>
      </c>
      <c r="D706" s="206">
        <v>0.05</v>
      </c>
      <c r="E706" s="206">
        <v>4.3900000000000002E-2</v>
      </c>
      <c r="F706" s="207" t="s">
        <v>134</v>
      </c>
      <c r="G706" s="206">
        <v>0.05</v>
      </c>
      <c r="H706" s="208">
        <v>0.05</v>
      </c>
      <c r="I706" s="206">
        <v>4.6935051546391798E-2</v>
      </c>
      <c r="J706" s="208">
        <v>0.05</v>
      </c>
      <c r="K706" s="208">
        <v>4.847893436050011E-2</v>
      </c>
      <c r="L706" s="125">
        <v>3.4999999999999996E-2</v>
      </c>
      <c r="M706" s="125">
        <v>0.05</v>
      </c>
      <c r="N706" s="125">
        <v>4.48E-2</v>
      </c>
      <c r="O706" s="125">
        <v>0.05</v>
      </c>
      <c r="P706" s="207">
        <v>3.3599999999999998E-2</v>
      </c>
      <c r="Q706" s="125">
        <v>4.2499999999999996E-2</v>
      </c>
      <c r="R706" s="125">
        <v>0.04</v>
      </c>
      <c r="S706" s="125">
        <v>4.4999999999999998E-2</v>
      </c>
      <c r="T706" s="202"/>
      <c r="U706" s="203"/>
      <c r="V706" s="203"/>
      <c r="W706" s="203"/>
      <c r="X706" s="203"/>
      <c r="Y706" s="204">
        <v>4.5742871616434158E-2</v>
      </c>
    </row>
    <row r="707" spans="1:25">
      <c r="A707" s="143"/>
      <c r="B707" s="117">
        <v>1</v>
      </c>
      <c r="C707" s="105">
        <v>5</v>
      </c>
      <c r="D707" s="206">
        <v>4.4999999999999998E-2</v>
      </c>
      <c r="E707" s="206">
        <v>4.2999999999999997E-2</v>
      </c>
      <c r="F707" s="205" t="s">
        <v>134</v>
      </c>
      <c r="G707" s="206">
        <v>0.05</v>
      </c>
      <c r="H707" s="206">
        <v>0.05</v>
      </c>
      <c r="I707" s="206">
        <v>4.7335323383084597E-2</v>
      </c>
      <c r="J707" s="206">
        <v>0.04</v>
      </c>
      <c r="K707" s="206">
        <v>4.8411805486309294E-2</v>
      </c>
      <c r="L707" s="206">
        <v>3.7999999999999999E-2</v>
      </c>
      <c r="M707" s="206">
        <v>0.05</v>
      </c>
      <c r="N707" s="206">
        <v>4.4999999999999998E-2</v>
      </c>
      <c r="O707" s="206">
        <v>0.05</v>
      </c>
      <c r="P707" s="205">
        <v>3.39E-2</v>
      </c>
      <c r="Q707" s="206">
        <v>4.2499999999999996E-2</v>
      </c>
      <c r="R707" s="206">
        <v>0.04</v>
      </c>
      <c r="S707" s="209">
        <v>5.1999999999999998E-2</v>
      </c>
      <c r="T707" s="202"/>
      <c r="U707" s="203"/>
      <c r="V707" s="203"/>
      <c r="W707" s="203"/>
      <c r="X707" s="203"/>
      <c r="Y707" s="138"/>
    </row>
    <row r="708" spans="1:25">
      <c r="A708" s="143"/>
      <c r="B708" s="117">
        <v>1</v>
      </c>
      <c r="C708" s="105">
        <v>6</v>
      </c>
      <c r="D708" s="206">
        <v>0.04</v>
      </c>
      <c r="E708" s="206">
        <v>4.4000000000000004E-2</v>
      </c>
      <c r="F708" s="205" t="s">
        <v>134</v>
      </c>
      <c r="G708" s="206">
        <v>0.05</v>
      </c>
      <c r="H708" s="206">
        <v>0.05</v>
      </c>
      <c r="I708" s="206">
        <v>4.8177450980392202E-2</v>
      </c>
      <c r="J708" s="206">
        <v>0.05</v>
      </c>
      <c r="K708" s="206">
        <v>4.8295376550047453E-2</v>
      </c>
      <c r="L708" s="206">
        <v>3.4999999999999996E-2</v>
      </c>
      <c r="M708" s="206">
        <v>0.05</v>
      </c>
      <c r="N708" s="206">
        <v>4.4499999999999998E-2</v>
      </c>
      <c r="O708" s="206">
        <v>0.05</v>
      </c>
      <c r="P708" s="205">
        <v>3.4099999999999998E-2</v>
      </c>
      <c r="Q708" s="206">
        <v>4.2499999999999996E-2</v>
      </c>
      <c r="R708" s="206">
        <v>0.04</v>
      </c>
      <c r="S708" s="206">
        <v>4.2999999999999997E-2</v>
      </c>
      <c r="T708" s="202"/>
      <c r="U708" s="203"/>
      <c r="V708" s="203"/>
      <c r="W708" s="203"/>
      <c r="X708" s="203"/>
      <c r="Y708" s="138"/>
    </row>
    <row r="709" spans="1:25">
      <c r="A709" s="143"/>
      <c r="B709" s="118" t="s">
        <v>185</v>
      </c>
      <c r="C709" s="110"/>
      <c r="D709" s="210">
        <v>4.583333333333333E-2</v>
      </c>
      <c r="E709" s="210">
        <v>4.3000000000000003E-2</v>
      </c>
      <c r="F709" s="210" t="s">
        <v>543</v>
      </c>
      <c r="G709" s="210">
        <v>4.9999999999999996E-2</v>
      </c>
      <c r="H709" s="210">
        <v>4.9999999999999996E-2</v>
      </c>
      <c r="I709" s="210">
        <v>4.751029415802132E-2</v>
      </c>
      <c r="J709" s="210">
        <v>4.6666666666666669E-2</v>
      </c>
      <c r="K709" s="210">
        <v>4.8719908472057018E-2</v>
      </c>
      <c r="L709" s="210">
        <v>3.6833333333333336E-2</v>
      </c>
      <c r="M709" s="210">
        <v>4.9999999999999996E-2</v>
      </c>
      <c r="N709" s="210">
        <v>4.3916666666666659E-2</v>
      </c>
      <c r="O709" s="210">
        <v>4.9999999999999996E-2</v>
      </c>
      <c r="P709" s="210">
        <v>3.3633333333333335E-2</v>
      </c>
      <c r="Q709" s="210">
        <v>4.299999999999999E-2</v>
      </c>
      <c r="R709" s="210">
        <v>0.04</v>
      </c>
      <c r="S709" s="210">
        <v>4.6333333333333331E-2</v>
      </c>
      <c r="T709" s="202"/>
      <c r="U709" s="203"/>
      <c r="V709" s="203"/>
      <c r="W709" s="203"/>
      <c r="X709" s="203"/>
      <c r="Y709" s="138"/>
    </row>
    <row r="710" spans="1:25">
      <c r="A710" s="143"/>
      <c r="B710" s="2" t="s">
        <v>186</v>
      </c>
      <c r="C710" s="137"/>
      <c r="D710" s="125">
        <v>4.4999999999999998E-2</v>
      </c>
      <c r="E710" s="125">
        <v>4.3450000000000003E-2</v>
      </c>
      <c r="F710" s="125" t="s">
        <v>543</v>
      </c>
      <c r="G710" s="125">
        <v>0.05</v>
      </c>
      <c r="H710" s="125">
        <v>0.05</v>
      </c>
      <c r="I710" s="125">
        <v>4.7220318696373199E-2</v>
      </c>
      <c r="J710" s="125">
        <v>0.05</v>
      </c>
      <c r="K710" s="125">
        <v>4.8445369923404702E-2</v>
      </c>
      <c r="L710" s="125">
        <v>3.7000000000000005E-2</v>
      </c>
      <c r="M710" s="125">
        <v>0.05</v>
      </c>
      <c r="N710" s="125">
        <v>4.4049999999999999E-2</v>
      </c>
      <c r="O710" s="125">
        <v>0.05</v>
      </c>
      <c r="P710" s="125">
        <v>3.3849999999999998E-2</v>
      </c>
      <c r="Q710" s="125">
        <v>4.2749999999999996E-2</v>
      </c>
      <c r="R710" s="125">
        <v>0.04</v>
      </c>
      <c r="S710" s="125">
        <v>4.5499999999999999E-2</v>
      </c>
      <c r="T710" s="202"/>
      <c r="U710" s="203"/>
      <c r="V710" s="203"/>
      <c r="W710" s="203"/>
      <c r="X710" s="203"/>
      <c r="Y710" s="138"/>
    </row>
    <row r="711" spans="1:25">
      <c r="A711" s="143"/>
      <c r="B711" s="2" t="s">
        <v>187</v>
      </c>
      <c r="C711" s="137"/>
      <c r="D711" s="125">
        <v>5.8452259722500607E-3</v>
      </c>
      <c r="E711" s="125">
        <v>1.4573949361789344E-3</v>
      </c>
      <c r="F711" s="125" t="s">
        <v>543</v>
      </c>
      <c r="G711" s="125">
        <v>7.6011774306101464E-18</v>
      </c>
      <c r="H711" s="125">
        <v>7.6011774306101464E-18</v>
      </c>
      <c r="I711" s="125">
        <v>7.1507977733486204E-4</v>
      </c>
      <c r="J711" s="125">
        <v>5.1639777949432242E-3</v>
      </c>
      <c r="K711" s="125">
        <v>5.2872510763513482E-4</v>
      </c>
      <c r="L711" s="125">
        <v>1.7224014243685094E-3</v>
      </c>
      <c r="M711" s="125">
        <v>7.6011774306101464E-18</v>
      </c>
      <c r="N711" s="125">
        <v>9.9079092984678862E-4</v>
      </c>
      <c r="O711" s="125">
        <v>7.6011774306101464E-18</v>
      </c>
      <c r="P711" s="125">
        <v>5.7850381733110933E-4</v>
      </c>
      <c r="Q711" s="125">
        <v>7.3756355658343331E-4</v>
      </c>
      <c r="R711" s="125">
        <v>0</v>
      </c>
      <c r="S711" s="125">
        <v>3.0767948691238205E-3</v>
      </c>
      <c r="T711" s="166"/>
      <c r="U711" s="2"/>
      <c r="V711" s="2"/>
      <c r="W711" s="2"/>
      <c r="X711" s="2"/>
      <c r="Y711" s="138"/>
    </row>
    <row r="712" spans="1:25">
      <c r="A712" s="143"/>
      <c r="B712" s="2" t="s">
        <v>96</v>
      </c>
      <c r="C712" s="137"/>
      <c r="D712" s="111">
        <v>0.12753220303091042</v>
      </c>
      <c r="E712" s="111">
        <v>3.3892905492533355E-2</v>
      </c>
      <c r="F712" s="111" t="s">
        <v>543</v>
      </c>
      <c r="G712" s="111">
        <v>1.5202354861220294E-16</v>
      </c>
      <c r="H712" s="111">
        <v>1.5202354861220294E-16</v>
      </c>
      <c r="I712" s="111">
        <v>1.5051049251694282E-2</v>
      </c>
      <c r="J712" s="111">
        <v>0.11065666703449765</v>
      </c>
      <c r="K712" s="111">
        <v>1.0852341973063879E-2</v>
      </c>
      <c r="L712" s="111">
        <v>4.6762029620864509E-2</v>
      </c>
      <c r="M712" s="111">
        <v>1.5202354861220294E-16</v>
      </c>
      <c r="N712" s="111">
        <v>2.2560704284936367E-2</v>
      </c>
      <c r="O712" s="111">
        <v>1.5202354861220294E-16</v>
      </c>
      <c r="P712" s="111">
        <v>1.7200311714502755E-2</v>
      </c>
      <c r="Q712" s="111">
        <v>1.7152640850777522E-2</v>
      </c>
      <c r="R712" s="111">
        <v>0</v>
      </c>
      <c r="S712" s="111">
        <v>6.6405644657348648E-2</v>
      </c>
      <c r="T712" s="166"/>
      <c r="U712" s="2"/>
      <c r="V712" s="2"/>
      <c r="W712" s="2"/>
      <c r="X712" s="2"/>
      <c r="Y712" s="139"/>
    </row>
    <row r="713" spans="1:25">
      <c r="A713" s="143"/>
      <c r="B713" s="119" t="s">
        <v>188</v>
      </c>
      <c r="C713" s="137"/>
      <c r="D713" s="111">
        <v>1.9776134226490161E-3</v>
      </c>
      <c r="E713" s="111">
        <v>-5.9962820861660049E-2</v>
      </c>
      <c r="F713" s="111" t="s">
        <v>543</v>
      </c>
      <c r="G713" s="111">
        <v>9.3066487370162543E-2</v>
      </c>
      <c r="H713" s="111">
        <v>9.3066487370162543E-2</v>
      </c>
      <c r="I713" s="111">
        <v>3.8638206984630497E-2</v>
      </c>
      <c r="J713" s="111">
        <v>2.0195388212151943E-2</v>
      </c>
      <c r="K713" s="111">
        <v>6.5081984370943813E-2</v>
      </c>
      <c r="L713" s="111">
        <v>-0.19477435430398016</v>
      </c>
      <c r="M713" s="111">
        <v>9.3066487370162543E-2</v>
      </c>
      <c r="N713" s="111">
        <v>-3.9923268593207273E-2</v>
      </c>
      <c r="O713" s="111">
        <v>9.3066487370162543E-2</v>
      </c>
      <c r="P713" s="111">
        <v>-0.26473060949567051</v>
      </c>
      <c r="Q713" s="111">
        <v>-5.9962820861660382E-2</v>
      </c>
      <c r="R713" s="111">
        <v>-0.12554681010386981</v>
      </c>
      <c r="S713" s="111">
        <v>1.2908278296350773E-2</v>
      </c>
      <c r="T713" s="166"/>
      <c r="U713" s="2"/>
      <c r="V713" s="2"/>
      <c r="W713" s="2"/>
      <c r="X713" s="2"/>
      <c r="Y713" s="139"/>
    </row>
    <row r="714" spans="1:25">
      <c r="B714" s="149"/>
      <c r="C714" s="118"/>
      <c r="D714" s="134"/>
      <c r="E714" s="134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</row>
    <row r="715" spans="1:25">
      <c r="B715" s="153" t="s">
        <v>371</v>
      </c>
      <c r="Y715" s="135" t="s">
        <v>67</v>
      </c>
    </row>
    <row r="716" spans="1:25">
      <c r="A716" s="126" t="s">
        <v>6</v>
      </c>
      <c r="B716" s="116" t="s">
        <v>141</v>
      </c>
      <c r="C716" s="113" t="s">
        <v>142</v>
      </c>
      <c r="D716" s="114" t="s">
        <v>165</v>
      </c>
      <c r="E716" s="115" t="s">
        <v>165</v>
      </c>
      <c r="F716" s="115" t="s">
        <v>165</v>
      </c>
      <c r="G716" s="115" t="s">
        <v>165</v>
      </c>
      <c r="H716" s="115" t="s">
        <v>165</v>
      </c>
      <c r="I716" s="115" t="s">
        <v>165</v>
      </c>
      <c r="J716" s="115" t="s">
        <v>165</v>
      </c>
      <c r="K716" s="115" t="s">
        <v>165</v>
      </c>
      <c r="L716" s="115" t="s">
        <v>165</v>
      </c>
      <c r="M716" s="115" t="s">
        <v>165</v>
      </c>
      <c r="N716" s="115" t="s">
        <v>165</v>
      </c>
      <c r="O716" s="115" t="s">
        <v>165</v>
      </c>
      <c r="P716" s="115" t="s">
        <v>165</v>
      </c>
      <c r="Q716" s="115" t="s">
        <v>165</v>
      </c>
      <c r="R716" s="115" t="s">
        <v>165</v>
      </c>
      <c r="S716" s="115" t="s">
        <v>165</v>
      </c>
      <c r="T716" s="115" t="s">
        <v>165</v>
      </c>
      <c r="U716" s="166"/>
      <c r="V716" s="2"/>
      <c r="W716" s="2"/>
      <c r="X716" s="2"/>
      <c r="Y716" s="135">
        <v>1</v>
      </c>
    </row>
    <row r="717" spans="1:25">
      <c r="A717" s="143"/>
      <c r="B717" s="117" t="s">
        <v>166</v>
      </c>
      <c r="C717" s="105" t="s">
        <v>166</v>
      </c>
      <c r="D717" s="164" t="s">
        <v>167</v>
      </c>
      <c r="E717" s="165" t="s">
        <v>168</v>
      </c>
      <c r="F717" s="165" t="s">
        <v>169</v>
      </c>
      <c r="G717" s="165" t="s">
        <v>170</v>
      </c>
      <c r="H717" s="165" t="s">
        <v>171</v>
      </c>
      <c r="I717" s="165" t="s">
        <v>172</v>
      </c>
      <c r="J717" s="165" t="s">
        <v>173</v>
      </c>
      <c r="K717" s="165" t="s">
        <v>174</v>
      </c>
      <c r="L717" s="165" t="s">
        <v>175</v>
      </c>
      <c r="M717" s="165" t="s">
        <v>176</v>
      </c>
      <c r="N717" s="165" t="s">
        <v>177</v>
      </c>
      <c r="O717" s="165" t="s">
        <v>178</v>
      </c>
      <c r="P717" s="165" t="s">
        <v>179</v>
      </c>
      <c r="Q717" s="165" t="s">
        <v>180</v>
      </c>
      <c r="R717" s="165" t="s">
        <v>181</v>
      </c>
      <c r="S717" s="165" t="s">
        <v>190</v>
      </c>
      <c r="T717" s="165" t="s">
        <v>182</v>
      </c>
      <c r="U717" s="166"/>
      <c r="V717" s="2"/>
      <c r="W717" s="2"/>
      <c r="X717" s="2"/>
      <c r="Y717" s="135" t="s">
        <v>3</v>
      </c>
    </row>
    <row r="718" spans="1:25">
      <c r="A718" s="143"/>
      <c r="B718" s="117"/>
      <c r="C718" s="105"/>
      <c r="D718" s="106" t="s">
        <v>183</v>
      </c>
      <c r="E718" s="107" t="s">
        <v>183</v>
      </c>
      <c r="F718" s="107" t="s">
        <v>144</v>
      </c>
      <c r="G718" s="107" t="s">
        <v>183</v>
      </c>
      <c r="H718" s="107" t="s">
        <v>144</v>
      </c>
      <c r="I718" s="107" t="s">
        <v>183</v>
      </c>
      <c r="J718" s="107" t="s">
        <v>183</v>
      </c>
      <c r="K718" s="107" t="s">
        <v>184</v>
      </c>
      <c r="L718" s="107" t="s">
        <v>183</v>
      </c>
      <c r="M718" s="107" t="s">
        <v>184</v>
      </c>
      <c r="N718" s="107" t="s">
        <v>183</v>
      </c>
      <c r="O718" s="107" t="s">
        <v>183</v>
      </c>
      <c r="P718" s="107" t="s">
        <v>183</v>
      </c>
      <c r="Q718" s="107" t="s">
        <v>144</v>
      </c>
      <c r="R718" s="107" t="s">
        <v>183</v>
      </c>
      <c r="S718" s="107" t="s">
        <v>183</v>
      </c>
      <c r="T718" s="107" t="s">
        <v>144</v>
      </c>
      <c r="U718" s="166"/>
      <c r="V718" s="2"/>
      <c r="W718" s="2"/>
      <c r="X718" s="2"/>
      <c r="Y718" s="135">
        <v>2</v>
      </c>
    </row>
    <row r="719" spans="1:25">
      <c r="A719" s="143"/>
      <c r="B719" s="117"/>
      <c r="C719" s="105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66"/>
      <c r="V719" s="2"/>
      <c r="W719" s="2"/>
      <c r="X719" s="2"/>
      <c r="Y719" s="135">
        <v>3</v>
      </c>
    </row>
    <row r="720" spans="1:25">
      <c r="A720" s="143"/>
      <c r="B720" s="116">
        <v>1</v>
      </c>
      <c r="C720" s="112">
        <v>1</v>
      </c>
      <c r="D720" s="120">
        <v>0.8</v>
      </c>
      <c r="E720" s="120">
        <v>1</v>
      </c>
      <c r="F720" s="155">
        <v>1.5</v>
      </c>
      <c r="G720" s="159">
        <v>1.4</v>
      </c>
      <c r="H720" s="155" t="s">
        <v>133</v>
      </c>
      <c r="I720" s="154">
        <v>0.3</v>
      </c>
      <c r="J720" s="121">
        <v>0.94</v>
      </c>
      <c r="K720" s="120">
        <v>0.97004830917874385</v>
      </c>
      <c r="L720" s="120">
        <v>0.9900000000000001</v>
      </c>
      <c r="M720" s="120">
        <v>1.0285349591144177</v>
      </c>
      <c r="N720" s="120">
        <v>1</v>
      </c>
      <c r="O720" s="120">
        <v>1.07</v>
      </c>
      <c r="P720" s="120">
        <v>1</v>
      </c>
      <c r="Q720" s="154" t="s">
        <v>133</v>
      </c>
      <c r="R720" s="120">
        <v>1.18</v>
      </c>
      <c r="S720" s="120">
        <v>0.88</v>
      </c>
      <c r="T720" s="154" t="s">
        <v>133</v>
      </c>
      <c r="U720" s="166"/>
      <c r="V720" s="2"/>
      <c r="W720" s="2"/>
      <c r="X720" s="2"/>
      <c r="Y720" s="135">
        <v>1</v>
      </c>
    </row>
    <row r="721" spans="1:25">
      <c r="A721" s="143"/>
      <c r="B721" s="117">
        <v>1</v>
      </c>
      <c r="C721" s="105">
        <v>2</v>
      </c>
      <c r="D721" s="107">
        <v>0.8</v>
      </c>
      <c r="E721" s="107">
        <v>1.2</v>
      </c>
      <c r="F721" s="157">
        <v>1.3</v>
      </c>
      <c r="G721" s="107">
        <v>1.1000000000000001</v>
      </c>
      <c r="H721" s="157" t="s">
        <v>133</v>
      </c>
      <c r="I721" s="158">
        <v>0.1</v>
      </c>
      <c r="J721" s="123">
        <v>0.97000000000000008</v>
      </c>
      <c r="K721" s="107">
        <v>0.91505376344085998</v>
      </c>
      <c r="L721" s="107">
        <v>0.9900000000000001</v>
      </c>
      <c r="M721" s="107">
        <v>1.0152792862885276</v>
      </c>
      <c r="N721" s="107">
        <v>0.9</v>
      </c>
      <c r="O721" s="107">
        <v>1.1100000000000001</v>
      </c>
      <c r="P721" s="107">
        <v>1</v>
      </c>
      <c r="Q721" s="156" t="s">
        <v>133</v>
      </c>
      <c r="R721" s="107">
        <v>1.1200000000000001</v>
      </c>
      <c r="S721" s="107">
        <v>0.92</v>
      </c>
      <c r="T721" s="156" t="s">
        <v>133</v>
      </c>
      <c r="U721" s="166"/>
      <c r="V721" s="2"/>
      <c r="W721" s="2"/>
      <c r="X721" s="2"/>
      <c r="Y721" s="135">
        <v>24</v>
      </c>
    </row>
    <row r="722" spans="1:25">
      <c r="A722" s="143"/>
      <c r="B722" s="117">
        <v>1</v>
      </c>
      <c r="C722" s="105">
        <v>3</v>
      </c>
      <c r="D722" s="107">
        <v>0.8</v>
      </c>
      <c r="E722" s="107">
        <v>1</v>
      </c>
      <c r="F722" s="157">
        <v>1.2</v>
      </c>
      <c r="G722" s="107">
        <v>1.3</v>
      </c>
      <c r="H722" s="157" t="s">
        <v>133</v>
      </c>
      <c r="I722" s="156">
        <v>0.3</v>
      </c>
      <c r="J722" s="123">
        <v>0.93</v>
      </c>
      <c r="K722" s="123">
        <v>0.909574468085106</v>
      </c>
      <c r="L722" s="109">
        <v>1</v>
      </c>
      <c r="M722" s="109">
        <v>1.0145497086458177</v>
      </c>
      <c r="N722" s="109">
        <v>1</v>
      </c>
      <c r="O722" s="109">
        <v>1.1000000000000001</v>
      </c>
      <c r="P722" s="109">
        <v>1</v>
      </c>
      <c r="Q722" s="157" t="s">
        <v>133</v>
      </c>
      <c r="R722" s="109">
        <v>1.08</v>
      </c>
      <c r="S722" s="109">
        <v>0.88</v>
      </c>
      <c r="T722" s="156" t="s">
        <v>133</v>
      </c>
      <c r="U722" s="166"/>
      <c r="V722" s="2"/>
      <c r="W722" s="2"/>
      <c r="X722" s="2"/>
      <c r="Y722" s="135">
        <v>16</v>
      </c>
    </row>
    <row r="723" spans="1:25">
      <c r="A723" s="143"/>
      <c r="B723" s="117">
        <v>1</v>
      </c>
      <c r="C723" s="105">
        <v>4</v>
      </c>
      <c r="D723" s="107">
        <v>0.8</v>
      </c>
      <c r="E723" s="107">
        <v>1.1000000000000001</v>
      </c>
      <c r="F723" s="157">
        <v>1.2</v>
      </c>
      <c r="G723" s="107">
        <v>1.2</v>
      </c>
      <c r="H723" s="157" t="s">
        <v>133</v>
      </c>
      <c r="I723" s="156">
        <v>0.2</v>
      </c>
      <c r="J723" s="123">
        <v>0.88</v>
      </c>
      <c r="K723" s="123">
        <v>0.94226804123711405</v>
      </c>
      <c r="L723" s="109">
        <v>1</v>
      </c>
      <c r="M723" s="109">
        <v>0.98950477865688757</v>
      </c>
      <c r="N723" s="109">
        <v>0.9</v>
      </c>
      <c r="O723" s="109">
        <v>1.05</v>
      </c>
      <c r="P723" s="109">
        <v>1</v>
      </c>
      <c r="Q723" s="157" t="s">
        <v>133</v>
      </c>
      <c r="R723" s="109">
        <v>0.9900000000000001</v>
      </c>
      <c r="S723" s="163">
        <v>0.79</v>
      </c>
      <c r="T723" s="156" t="s">
        <v>133</v>
      </c>
      <c r="U723" s="166"/>
      <c r="V723" s="2"/>
      <c r="W723" s="2"/>
      <c r="X723" s="2"/>
      <c r="Y723" s="135">
        <v>0.99568504444540296</v>
      </c>
    </row>
    <row r="724" spans="1:25">
      <c r="A724" s="143"/>
      <c r="B724" s="117">
        <v>1</v>
      </c>
      <c r="C724" s="105">
        <v>5</v>
      </c>
      <c r="D724" s="107">
        <v>1</v>
      </c>
      <c r="E724" s="107">
        <v>1.1000000000000001</v>
      </c>
      <c r="F724" s="156">
        <v>1.3</v>
      </c>
      <c r="G724" s="107">
        <v>1.1000000000000001</v>
      </c>
      <c r="H724" s="156" t="s">
        <v>133</v>
      </c>
      <c r="I724" s="156">
        <v>0.3</v>
      </c>
      <c r="J724" s="107">
        <v>0.88</v>
      </c>
      <c r="K724" s="107">
        <v>0.97611940298507516</v>
      </c>
      <c r="L724" s="107">
        <v>0.98</v>
      </c>
      <c r="M724" s="107">
        <v>1.0053874699590877</v>
      </c>
      <c r="N724" s="107">
        <v>1</v>
      </c>
      <c r="O724" s="107">
        <v>1.1000000000000001</v>
      </c>
      <c r="P724" s="107">
        <v>1</v>
      </c>
      <c r="Q724" s="156" t="s">
        <v>133</v>
      </c>
      <c r="R724" s="107">
        <v>1.03</v>
      </c>
      <c r="S724" s="107">
        <v>0.87</v>
      </c>
      <c r="T724" s="156" t="s">
        <v>133</v>
      </c>
      <c r="U724" s="166"/>
      <c r="V724" s="2"/>
      <c r="W724" s="2"/>
      <c r="X724" s="2"/>
      <c r="Y724" s="136"/>
    </row>
    <row r="725" spans="1:25">
      <c r="A725" s="143"/>
      <c r="B725" s="117">
        <v>1</v>
      </c>
      <c r="C725" s="105">
        <v>6</v>
      </c>
      <c r="D725" s="107">
        <v>1</v>
      </c>
      <c r="E725" s="107">
        <v>1</v>
      </c>
      <c r="F725" s="156">
        <v>1.2</v>
      </c>
      <c r="G725" s="107">
        <v>1.1000000000000001</v>
      </c>
      <c r="H725" s="156" t="s">
        <v>133</v>
      </c>
      <c r="I725" s="156">
        <v>0.3</v>
      </c>
      <c r="J725" s="107">
        <v>0.88</v>
      </c>
      <c r="K725" s="107">
        <v>0.97352941176470598</v>
      </c>
      <c r="L725" s="107">
        <v>1</v>
      </c>
      <c r="M725" s="107">
        <v>1.0054736007126577</v>
      </c>
      <c r="N725" s="107">
        <v>1</v>
      </c>
      <c r="O725" s="107">
        <v>1.05</v>
      </c>
      <c r="P725" s="107">
        <v>1</v>
      </c>
      <c r="Q725" s="156" t="s">
        <v>133</v>
      </c>
      <c r="R725" s="107">
        <v>0.96</v>
      </c>
      <c r="S725" s="107">
        <v>0.87</v>
      </c>
      <c r="T725" s="156" t="s">
        <v>133</v>
      </c>
      <c r="U725" s="166"/>
      <c r="V725" s="2"/>
      <c r="W725" s="2"/>
      <c r="X725" s="2"/>
      <c r="Y725" s="136"/>
    </row>
    <row r="726" spans="1:25">
      <c r="A726" s="143"/>
      <c r="B726" s="118" t="s">
        <v>185</v>
      </c>
      <c r="C726" s="110"/>
      <c r="D726" s="124">
        <v>0.8666666666666667</v>
      </c>
      <c r="E726" s="124">
        <v>1.0666666666666667</v>
      </c>
      <c r="F726" s="124">
        <v>1.2833333333333334</v>
      </c>
      <c r="G726" s="124">
        <v>1.2</v>
      </c>
      <c r="H726" s="124" t="s">
        <v>543</v>
      </c>
      <c r="I726" s="124">
        <v>0.25</v>
      </c>
      <c r="J726" s="124">
        <v>0.91333333333333344</v>
      </c>
      <c r="K726" s="124">
        <v>0.94776556611526752</v>
      </c>
      <c r="L726" s="124">
        <v>0.99333333333333351</v>
      </c>
      <c r="M726" s="124">
        <v>1.0097883005628991</v>
      </c>
      <c r="N726" s="124">
        <v>0.96666666666666667</v>
      </c>
      <c r="O726" s="124">
        <v>1.0799999999999998</v>
      </c>
      <c r="P726" s="124">
        <v>1</v>
      </c>
      <c r="Q726" s="124" t="s">
        <v>543</v>
      </c>
      <c r="R726" s="124">
        <v>1.06</v>
      </c>
      <c r="S726" s="124">
        <v>0.86833333333333329</v>
      </c>
      <c r="T726" s="124" t="s">
        <v>543</v>
      </c>
      <c r="U726" s="166"/>
      <c r="V726" s="2"/>
      <c r="W726" s="2"/>
      <c r="X726" s="2"/>
      <c r="Y726" s="136"/>
    </row>
    <row r="727" spans="1:25">
      <c r="A727" s="143"/>
      <c r="B727" s="2" t="s">
        <v>186</v>
      </c>
      <c r="C727" s="137"/>
      <c r="D727" s="109">
        <v>0.8</v>
      </c>
      <c r="E727" s="109">
        <v>1.05</v>
      </c>
      <c r="F727" s="109">
        <v>1.25</v>
      </c>
      <c r="G727" s="109">
        <v>1.1499999999999999</v>
      </c>
      <c r="H727" s="109" t="s">
        <v>543</v>
      </c>
      <c r="I727" s="109">
        <v>0.3</v>
      </c>
      <c r="J727" s="109">
        <v>0.90500000000000003</v>
      </c>
      <c r="K727" s="109">
        <v>0.9561581752079289</v>
      </c>
      <c r="L727" s="109">
        <v>0.99500000000000011</v>
      </c>
      <c r="M727" s="109">
        <v>1.0100116546792377</v>
      </c>
      <c r="N727" s="109">
        <v>1</v>
      </c>
      <c r="O727" s="109">
        <v>1.085</v>
      </c>
      <c r="P727" s="109">
        <v>1</v>
      </c>
      <c r="Q727" s="109" t="s">
        <v>543</v>
      </c>
      <c r="R727" s="109">
        <v>1.0550000000000002</v>
      </c>
      <c r="S727" s="109">
        <v>0.875</v>
      </c>
      <c r="T727" s="109" t="s">
        <v>543</v>
      </c>
      <c r="U727" s="166"/>
      <c r="V727" s="2"/>
      <c r="W727" s="2"/>
      <c r="X727" s="2"/>
      <c r="Y727" s="136"/>
    </row>
    <row r="728" spans="1:25">
      <c r="A728" s="143"/>
      <c r="B728" s="2" t="s">
        <v>187</v>
      </c>
      <c r="C728" s="137"/>
      <c r="D728" s="125">
        <v>0.10327955589886478</v>
      </c>
      <c r="E728" s="125">
        <v>8.1649658092772595E-2</v>
      </c>
      <c r="F728" s="125">
        <v>0.11690451944500123</v>
      </c>
      <c r="G728" s="125">
        <v>0.12649110640673511</v>
      </c>
      <c r="H728" s="125" t="s">
        <v>543</v>
      </c>
      <c r="I728" s="125">
        <v>8.3666002653407595E-2</v>
      </c>
      <c r="J728" s="125">
        <v>3.8815804341359054E-2</v>
      </c>
      <c r="K728" s="125">
        <v>3.007683902628517E-2</v>
      </c>
      <c r="L728" s="125">
        <v>8.1649658092772491E-3</v>
      </c>
      <c r="M728" s="125">
        <v>1.3066478819721334E-2</v>
      </c>
      <c r="N728" s="125">
        <v>5.1639777949432218E-2</v>
      </c>
      <c r="O728" s="125">
        <v>2.6832815729997503E-2</v>
      </c>
      <c r="P728" s="125">
        <v>0</v>
      </c>
      <c r="Q728" s="125" t="s">
        <v>543</v>
      </c>
      <c r="R728" s="125">
        <v>8.2704292512541328E-2</v>
      </c>
      <c r="S728" s="125">
        <v>4.2622372841814742E-2</v>
      </c>
      <c r="T728" s="125" t="s">
        <v>543</v>
      </c>
      <c r="U728" s="166"/>
      <c r="V728" s="2"/>
      <c r="W728" s="2"/>
      <c r="X728" s="2"/>
      <c r="Y728" s="138"/>
    </row>
    <row r="729" spans="1:25">
      <c r="A729" s="143"/>
      <c r="B729" s="2" t="s">
        <v>96</v>
      </c>
      <c r="C729" s="137"/>
      <c r="D729" s="111">
        <v>0.11916871834484398</v>
      </c>
      <c r="E729" s="111">
        <v>7.6546554461974309E-2</v>
      </c>
      <c r="F729" s="111">
        <v>9.1094430736364584E-2</v>
      </c>
      <c r="G729" s="111">
        <v>0.10540925533894593</v>
      </c>
      <c r="H729" s="111" t="s">
        <v>543</v>
      </c>
      <c r="I729" s="111">
        <v>0.33466401061363038</v>
      </c>
      <c r="J729" s="111">
        <v>4.2499055848203342E-2</v>
      </c>
      <c r="K729" s="111">
        <v>3.1734471162067117E-2</v>
      </c>
      <c r="L729" s="111">
        <v>8.2197642375274309E-3</v>
      </c>
      <c r="M729" s="111">
        <v>1.2939819972599723E-2</v>
      </c>
      <c r="N729" s="111">
        <v>5.3420459947688501E-2</v>
      </c>
      <c r="O729" s="111">
        <v>2.4845199749997691E-2</v>
      </c>
      <c r="P729" s="111">
        <v>0</v>
      </c>
      <c r="Q729" s="111" t="s">
        <v>543</v>
      </c>
      <c r="R729" s="111">
        <v>7.8022917464661626E-2</v>
      </c>
      <c r="S729" s="111">
        <v>4.9085266228577437E-2</v>
      </c>
      <c r="T729" s="111" t="s">
        <v>543</v>
      </c>
      <c r="U729" s="166"/>
      <c r="V729" s="2"/>
      <c r="W729" s="2"/>
      <c r="X729" s="2"/>
      <c r="Y729" s="139"/>
    </row>
    <row r="730" spans="1:25">
      <c r="A730" s="143"/>
      <c r="B730" s="119" t="s">
        <v>188</v>
      </c>
      <c r="C730" s="137"/>
      <c r="D730" s="111">
        <v>-0.12957749892748416</v>
      </c>
      <c r="E730" s="111">
        <v>7.1289232089250198E-2</v>
      </c>
      <c r="F730" s="111">
        <v>0.2888948573573793</v>
      </c>
      <c r="G730" s="111">
        <v>0.20520038610040636</v>
      </c>
      <c r="H730" s="111" t="s">
        <v>543</v>
      </c>
      <c r="I730" s="111">
        <v>-0.74891658622908197</v>
      </c>
      <c r="J730" s="111">
        <v>-8.2708595023579412E-2</v>
      </c>
      <c r="K730" s="111">
        <v>-4.8127144821007772E-2</v>
      </c>
      <c r="L730" s="111">
        <v>-2.361902616885625E-3</v>
      </c>
      <c r="M730" s="111">
        <v>1.4164374765066157E-2</v>
      </c>
      <c r="N730" s="111">
        <v>-2.9144133419117035E-2</v>
      </c>
      <c r="O730" s="111">
        <v>8.4680347490365682E-2</v>
      </c>
      <c r="P730" s="111">
        <v>4.3336550836721166E-3</v>
      </c>
      <c r="Q730" s="111" t="s">
        <v>543</v>
      </c>
      <c r="R730" s="111">
        <v>6.4593674388692346E-2</v>
      </c>
      <c r="S730" s="111">
        <v>-0.12790360950234481</v>
      </c>
      <c r="T730" s="111" t="s">
        <v>543</v>
      </c>
      <c r="U730" s="166"/>
      <c r="V730" s="2"/>
      <c r="W730" s="2"/>
      <c r="X730" s="2"/>
      <c r="Y730" s="139"/>
    </row>
    <row r="731" spans="1:25">
      <c r="B731" s="149"/>
      <c r="C731" s="118"/>
      <c r="D731" s="134"/>
      <c r="E731" s="134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</row>
    <row r="732" spans="1:25">
      <c r="B732" s="153" t="s">
        <v>372</v>
      </c>
      <c r="Y732" s="135" t="s">
        <v>67</v>
      </c>
    </row>
    <row r="733" spans="1:25">
      <c r="A733" s="126" t="s">
        <v>9</v>
      </c>
      <c r="B733" s="116" t="s">
        <v>141</v>
      </c>
      <c r="C733" s="113" t="s">
        <v>142</v>
      </c>
      <c r="D733" s="114" t="s">
        <v>165</v>
      </c>
      <c r="E733" s="115" t="s">
        <v>165</v>
      </c>
      <c r="F733" s="115" t="s">
        <v>165</v>
      </c>
      <c r="G733" s="115" t="s">
        <v>165</v>
      </c>
      <c r="H733" s="115" t="s">
        <v>165</v>
      </c>
      <c r="I733" s="115" t="s">
        <v>165</v>
      </c>
      <c r="J733" s="115" t="s">
        <v>165</v>
      </c>
      <c r="K733" s="115" t="s">
        <v>165</v>
      </c>
      <c r="L733" s="115" t="s">
        <v>165</v>
      </c>
      <c r="M733" s="115" t="s">
        <v>165</v>
      </c>
      <c r="N733" s="115" t="s">
        <v>165</v>
      </c>
      <c r="O733" s="115" t="s">
        <v>165</v>
      </c>
      <c r="P733" s="115" t="s">
        <v>165</v>
      </c>
      <c r="Q733" s="115" t="s">
        <v>165</v>
      </c>
      <c r="R733" s="115" t="s">
        <v>165</v>
      </c>
      <c r="S733" s="115" t="s">
        <v>165</v>
      </c>
      <c r="T733" s="166"/>
      <c r="U733" s="2"/>
      <c r="V733" s="2"/>
      <c r="W733" s="2"/>
      <c r="X733" s="2"/>
      <c r="Y733" s="135">
        <v>1</v>
      </c>
    </row>
    <row r="734" spans="1:25">
      <c r="A734" s="143"/>
      <c r="B734" s="117" t="s">
        <v>166</v>
      </c>
      <c r="C734" s="105" t="s">
        <v>166</v>
      </c>
      <c r="D734" s="164" t="s">
        <v>167</v>
      </c>
      <c r="E734" s="165" t="s">
        <v>168</v>
      </c>
      <c r="F734" s="165" t="s">
        <v>170</v>
      </c>
      <c r="G734" s="165" t="s">
        <v>171</v>
      </c>
      <c r="H734" s="165" t="s">
        <v>173</v>
      </c>
      <c r="I734" s="165" t="s">
        <v>174</v>
      </c>
      <c r="J734" s="165" t="s">
        <v>175</v>
      </c>
      <c r="K734" s="165" t="s">
        <v>176</v>
      </c>
      <c r="L734" s="165" t="s">
        <v>177</v>
      </c>
      <c r="M734" s="165" t="s">
        <v>178</v>
      </c>
      <c r="N734" s="165" t="s">
        <v>179</v>
      </c>
      <c r="O734" s="165" t="s">
        <v>180</v>
      </c>
      <c r="P734" s="165" t="s">
        <v>189</v>
      </c>
      <c r="Q734" s="165" t="s">
        <v>181</v>
      </c>
      <c r="R734" s="165" t="s">
        <v>190</v>
      </c>
      <c r="S734" s="165" t="s">
        <v>182</v>
      </c>
      <c r="T734" s="166"/>
      <c r="U734" s="2"/>
      <c r="V734" s="2"/>
      <c r="W734" s="2"/>
      <c r="X734" s="2"/>
      <c r="Y734" s="135" t="s">
        <v>3</v>
      </c>
    </row>
    <row r="735" spans="1:25">
      <c r="A735" s="143"/>
      <c r="B735" s="117"/>
      <c r="C735" s="105"/>
      <c r="D735" s="106" t="s">
        <v>144</v>
      </c>
      <c r="E735" s="107" t="s">
        <v>144</v>
      </c>
      <c r="F735" s="107" t="s">
        <v>183</v>
      </c>
      <c r="G735" s="107" t="s">
        <v>144</v>
      </c>
      <c r="H735" s="107" t="s">
        <v>144</v>
      </c>
      <c r="I735" s="107" t="s">
        <v>184</v>
      </c>
      <c r="J735" s="107" t="s">
        <v>183</v>
      </c>
      <c r="K735" s="107" t="s">
        <v>184</v>
      </c>
      <c r="L735" s="107" t="s">
        <v>183</v>
      </c>
      <c r="M735" s="107" t="s">
        <v>183</v>
      </c>
      <c r="N735" s="107" t="s">
        <v>144</v>
      </c>
      <c r="O735" s="107" t="s">
        <v>144</v>
      </c>
      <c r="P735" s="107" t="s">
        <v>144</v>
      </c>
      <c r="Q735" s="107" t="s">
        <v>183</v>
      </c>
      <c r="R735" s="107" t="s">
        <v>183</v>
      </c>
      <c r="S735" s="107" t="s">
        <v>144</v>
      </c>
      <c r="T735" s="166"/>
      <c r="U735" s="2"/>
      <c r="V735" s="2"/>
      <c r="W735" s="2"/>
      <c r="X735" s="2"/>
      <c r="Y735" s="135">
        <v>0</v>
      </c>
    </row>
    <row r="736" spans="1:25">
      <c r="A736" s="143"/>
      <c r="B736" s="117"/>
      <c r="C736" s="105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66"/>
      <c r="U736" s="2"/>
      <c r="V736" s="2"/>
      <c r="W736" s="2"/>
      <c r="X736" s="2"/>
      <c r="Y736" s="135">
        <v>1</v>
      </c>
    </row>
    <row r="737" spans="1:25">
      <c r="A737" s="143"/>
      <c r="B737" s="116">
        <v>1</v>
      </c>
      <c r="C737" s="112">
        <v>1</v>
      </c>
      <c r="D737" s="229">
        <v>92</v>
      </c>
      <c r="E737" s="229">
        <v>91</v>
      </c>
      <c r="F737" s="230">
        <v>96</v>
      </c>
      <c r="G737" s="229">
        <v>104</v>
      </c>
      <c r="H737" s="230">
        <v>93</v>
      </c>
      <c r="I737" s="232">
        <v>76.88</v>
      </c>
      <c r="J737" s="230">
        <v>94.4</v>
      </c>
      <c r="K737" s="229">
        <v>97.4755847605106</v>
      </c>
      <c r="L737" s="229">
        <v>95.8</v>
      </c>
      <c r="M737" s="229">
        <v>89.7</v>
      </c>
      <c r="N737" s="229">
        <v>89</v>
      </c>
      <c r="O737" s="229">
        <v>99</v>
      </c>
      <c r="P737" s="229">
        <v>89.244800000000012</v>
      </c>
      <c r="Q737" s="231">
        <v>102.1</v>
      </c>
      <c r="R737" s="229">
        <v>88.5</v>
      </c>
      <c r="S737" s="229">
        <v>88</v>
      </c>
      <c r="T737" s="279"/>
      <c r="U737" s="262"/>
      <c r="V737" s="262"/>
      <c r="W737" s="262"/>
      <c r="X737" s="262"/>
      <c r="Y737" s="236">
        <v>1</v>
      </c>
    </row>
    <row r="738" spans="1:25">
      <c r="A738" s="143"/>
      <c r="B738" s="117">
        <v>1</v>
      </c>
      <c r="C738" s="105">
        <v>2</v>
      </c>
      <c r="D738" s="237">
        <v>93</v>
      </c>
      <c r="E738" s="237">
        <v>93</v>
      </c>
      <c r="F738" s="238">
        <v>96</v>
      </c>
      <c r="G738" s="237">
        <v>96</v>
      </c>
      <c r="H738" s="238">
        <v>91</v>
      </c>
      <c r="I738" s="239">
        <v>77.09</v>
      </c>
      <c r="J738" s="238">
        <v>90.5</v>
      </c>
      <c r="K738" s="237">
        <v>98.789523387835629</v>
      </c>
      <c r="L738" s="237">
        <v>93.6</v>
      </c>
      <c r="M738" s="237">
        <v>90.9</v>
      </c>
      <c r="N738" s="237">
        <v>89</v>
      </c>
      <c r="O738" s="237">
        <v>94</v>
      </c>
      <c r="P738" s="237">
        <v>88.481999999999999</v>
      </c>
      <c r="Q738" s="237">
        <v>101.2</v>
      </c>
      <c r="R738" s="237">
        <v>88.1</v>
      </c>
      <c r="S738" s="237">
        <v>90</v>
      </c>
      <c r="T738" s="279"/>
      <c r="U738" s="262"/>
      <c r="V738" s="262"/>
      <c r="W738" s="262"/>
      <c r="X738" s="262"/>
      <c r="Y738" s="236" t="e">
        <v>#N/A</v>
      </c>
    </row>
    <row r="739" spans="1:25">
      <c r="A739" s="143"/>
      <c r="B739" s="117">
        <v>1</v>
      </c>
      <c r="C739" s="105">
        <v>3</v>
      </c>
      <c r="D739" s="237">
        <v>91</v>
      </c>
      <c r="E739" s="237">
        <v>93</v>
      </c>
      <c r="F739" s="238">
        <v>95</v>
      </c>
      <c r="G739" s="237">
        <v>96</v>
      </c>
      <c r="H739" s="238">
        <v>95</v>
      </c>
      <c r="I739" s="239">
        <v>74.3</v>
      </c>
      <c r="J739" s="238">
        <v>94.9</v>
      </c>
      <c r="K739" s="238">
        <v>101.69431901304138</v>
      </c>
      <c r="L739" s="242">
        <v>99.5</v>
      </c>
      <c r="M739" s="242">
        <v>91.8</v>
      </c>
      <c r="N739" s="242">
        <v>87</v>
      </c>
      <c r="O739" s="242">
        <v>98</v>
      </c>
      <c r="P739" s="242">
        <v>88.220600000000005</v>
      </c>
      <c r="Q739" s="242">
        <v>98.89</v>
      </c>
      <c r="R739" s="242">
        <v>83.9</v>
      </c>
      <c r="S739" s="242">
        <v>90</v>
      </c>
      <c r="T739" s="279"/>
      <c r="U739" s="262"/>
      <c r="V739" s="262"/>
      <c r="W739" s="262"/>
      <c r="X739" s="262"/>
      <c r="Y739" s="236">
        <v>16</v>
      </c>
    </row>
    <row r="740" spans="1:25">
      <c r="A740" s="143"/>
      <c r="B740" s="117">
        <v>1</v>
      </c>
      <c r="C740" s="105">
        <v>4</v>
      </c>
      <c r="D740" s="237">
        <v>86</v>
      </c>
      <c r="E740" s="237">
        <v>92</v>
      </c>
      <c r="F740" s="238">
        <v>98</v>
      </c>
      <c r="G740" s="237">
        <v>102</v>
      </c>
      <c r="H740" s="238">
        <v>94</v>
      </c>
      <c r="I740" s="239">
        <v>73.06</v>
      </c>
      <c r="J740" s="238">
        <v>92.1</v>
      </c>
      <c r="K740" s="238">
        <v>99.443950421368285</v>
      </c>
      <c r="L740" s="242">
        <v>90.6</v>
      </c>
      <c r="M740" s="242">
        <v>89.8</v>
      </c>
      <c r="N740" s="242">
        <v>88</v>
      </c>
      <c r="O740" s="242">
        <v>96</v>
      </c>
      <c r="P740" s="242">
        <v>89.5154</v>
      </c>
      <c r="Q740" s="242">
        <v>98.94</v>
      </c>
      <c r="R740" s="242">
        <v>85.9</v>
      </c>
      <c r="S740" s="242">
        <v>92</v>
      </c>
      <c r="T740" s="279"/>
      <c r="U740" s="262"/>
      <c r="V740" s="262"/>
      <c r="W740" s="262"/>
      <c r="X740" s="262"/>
      <c r="Y740" s="236">
        <v>93.013261693970875</v>
      </c>
    </row>
    <row r="741" spans="1:25">
      <c r="A741" s="143"/>
      <c r="B741" s="117">
        <v>1</v>
      </c>
      <c r="C741" s="105">
        <v>5</v>
      </c>
      <c r="D741" s="237">
        <v>90</v>
      </c>
      <c r="E741" s="237">
        <v>91</v>
      </c>
      <c r="F741" s="237">
        <v>96</v>
      </c>
      <c r="G741" s="237">
        <v>100</v>
      </c>
      <c r="H741" s="237">
        <v>95</v>
      </c>
      <c r="I741" s="239">
        <v>72.39</v>
      </c>
      <c r="J741" s="237">
        <v>91.3</v>
      </c>
      <c r="K741" s="237">
        <v>100.8993784078565</v>
      </c>
      <c r="L741" s="237">
        <v>91.6</v>
      </c>
      <c r="M741" s="237">
        <v>90.5</v>
      </c>
      <c r="N741" s="237">
        <v>87</v>
      </c>
      <c r="O741" s="237">
        <v>96</v>
      </c>
      <c r="P741" s="237">
        <v>88.343999999999994</v>
      </c>
      <c r="Q741" s="237">
        <v>98.92</v>
      </c>
      <c r="R741" s="237">
        <v>86.1</v>
      </c>
      <c r="S741" s="237">
        <v>91</v>
      </c>
      <c r="T741" s="279"/>
      <c r="U741" s="262"/>
      <c r="V741" s="262"/>
      <c r="W741" s="262"/>
      <c r="X741" s="262"/>
      <c r="Y741" s="244"/>
    </row>
    <row r="742" spans="1:25">
      <c r="A742" s="143"/>
      <c r="B742" s="117">
        <v>1</v>
      </c>
      <c r="C742" s="105">
        <v>6</v>
      </c>
      <c r="D742" s="237">
        <v>88</v>
      </c>
      <c r="E742" s="237">
        <v>92</v>
      </c>
      <c r="F742" s="237">
        <v>96</v>
      </c>
      <c r="G742" s="237">
        <v>101</v>
      </c>
      <c r="H742" s="237">
        <v>96</v>
      </c>
      <c r="I742" s="239">
        <v>69.41</v>
      </c>
      <c r="J742" s="237">
        <v>91.8</v>
      </c>
      <c r="K742" s="237">
        <v>99.254596466766031</v>
      </c>
      <c r="L742" s="237">
        <v>88.5</v>
      </c>
      <c r="M742" s="237">
        <v>88</v>
      </c>
      <c r="N742" s="237">
        <v>87</v>
      </c>
      <c r="O742" s="237">
        <v>94</v>
      </c>
      <c r="P742" s="237">
        <v>88.241399999999999</v>
      </c>
      <c r="Q742" s="237">
        <v>98.29</v>
      </c>
      <c r="R742" s="237">
        <v>85.3</v>
      </c>
      <c r="S742" s="237">
        <v>86</v>
      </c>
      <c r="T742" s="279"/>
      <c r="U742" s="262"/>
      <c r="V742" s="262"/>
      <c r="W742" s="262"/>
      <c r="X742" s="262"/>
      <c r="Y742" s="244"/>
    </row>
    <row r="743" spans="1:25">
      <c r="A743" s="143"/>
      <c r="B743" s="118" t="s">
        <v>185</v>
      </c>
      <c r="C743" s="110"/>
      <c r="D743" s="246">
        <v>90</v>
      </c>
      <c r="E743" s="246">
        <v>92</v>
      </c>
      <c r="F743" s="246">
        <v>96.166666666666671</v>
      </c>
      <c r="G743" s="246">
        <v>99.833333333333329</v>
      </c>
      <c r="H743" s="246">
        <v>94</v>
      </c>
      <c r="I743" s="246">
        <v>73.855000000000004</v>
      </c>
      <c r="J743" s="246">
        <v>92.5</v>
      </c>
      <c r="K743" s="246">
        <v>99.592892076229745</v>
      </c>
      <c r="L743" s="246">
        <v>93.266666666666666</v>
      </c>
      <c r="M743" s="246">
        <v>90.116666666666674</v>
      </c>
      <c r="N743" s="246">
        <v>87.833333333333329</v>
      </c>
      <c r="O743" s="246">
        <v>96.166666666666671</v>
      </c>
      <c r="P743" s="246">
        <v>88.674699999999987</v>
      </c>
      <c r="Q743" s="246">
        <v>99.723333333333343</v>
      </c>
      <c r="R743" s="246">
        <v>86.3</v>
      </c>
      <c r="S743" s="246">
        <v>89.5</v>
      </c>
      <c r="T743" s="279"/>
      <c r="U743" s="262"/>
      <c r="V743" s="262"/>
      <c r="W743" s="262"/>
      <c r="X743" s="262"/>
      <c r="Y743" s="244"/>
    </row>
    <row r="744" spans="1:25">
      <c r="A744" s="143"/>
      <c r="B744" s="2" t="s">
        <v>186</v>
      </c>
      <c r="C744" s="137"/>
      <c r="D744" s="242">
        <v>90.5</v>
      </c>
      <c r="E744" s="242">
        <v>92</v>
      </c>
      <c r="F744" s="242">
        <v>96</v>
      </c>
      <c r="G744" s="242">
        <v>100.5</v>
      </c>
      <c r="H744" s="242">
        <v>94.5</v>
      </c>
      <c r="I744" s="242">
        <v>73.680000000000007</v>
      </c>
      <c r="J744" s="242">
        <v>91.949999999999989</v>
      </c>
      <c r="K744" s="242">
        <v>99.349273444067165</v>
      </c>
      <c r="L744" s="242">
        <v>92.6</v>
      </c>
      <c r="M744" s="242">
        <v>90.15</v>
      </c>
      <c r="N744" s="242">
        <v>87.5</v>
      </c>
      <c r="O744" s="242">
        <v>96</v>
      </c>
      <c r="P744" s="242">
        <v>88.412999999999997</v>
      </c>
      <c r="Q744" s="242">
        <v>98.93</v>
      </c>
      <c r="R744" s="242">
        <v>86</v>
      </c>
      <c r="S744" s="242">
        <v>90</v>
      </c>
      <c r="T744" s="279"/>
      <c r="U744" s="262"/>
      <c r="V744" s="262"/>
      <c r="W744" s="262"/>
      <c r="X744" s="262"/>
      <c r="Y744" s="244"/>
    </row>
    <row r="745" spans="1:25">
      <c r="A745" s="143"/>
      <c r="B745" s="2" t="s">
        <v>187</v>
      </c>
      <c r="C745" s="137"/>
      <c r="D745" s="223">
        <v>2.6076809620810595</v>
      </c>
      <c r="E745" s="223">
        <v>0.89442719099991586</v>
      </c>
      <c r="F745" s="223">
        <v>0.98319208025017513</v>
      </c>
      <c r="G745" s="223">
        <v>3.2506409624359724</v>
      </c>
      <c r="H745" s="223">
        <v>1.7888543819998317</v>
      </c>
      <c r="I745" s="223">
        <v>2.9103315962274823</v>
      </c>
      <c r="J745" s="223">
        <v>1.7584083712266649</v>
      </c>
      <c r="K745" s="223">
        <v>1.5091667078298716</v>
      </c>
      <c r="L745" s="223">
        <v>3.9495147381250111</v>
      </c>
      <c r="M745" s="223">
        <v>1.2921558213569548</v>
      </c>
      <c r="N745" s="223">
        <v>0.98319208025017513</v>
      </c>
      <c r="O745" s="223">
        <v>2.0412414523193148</v>
      </c>
      <c r="P745" s="223">
        <v>0.56075698479823044</v>
      </c>
      <c r="Q745" s="223">
        <v>1.5386314265172991</v>
      </c>
      <c r="R745" s="223">
        <v>1.7343586710943013</v>
      </c>
      <c r="S745" s="223">
        <v>2.16794833886788</v>
      </c>
      <c r="T745" s="216"/>
      <c r="U745" s="217"/>
      <c r="V745" s="217"/>
      <c r="W745" s="217"/>
      <c r="X745" s="217"/>
      <c r="Y745" s="225"/>
    </row>
    <row r="746" spans="1:25">
      <c r="A746" s="143"/>
      <c r="B746" s="2" t="s">
        <v>96</v>
      </c>
      <c r="C746" s="137"/>
      <c r="D746" s="111">
        <v>2.8974232912011771E-2</v>
      </c>
      <c r="E746" s="111">
        <v>9.7220346847816941E-3</v>
      </c>
      <c r="F746" s="111">
        <v>1.0223834456674264E-2</v>
      </c>
      <c r="G746" s="111">
        <v>3.2560677420059823E-2</v>
      </c>
      <c r="H746" s="111">
        <v>1.9030365765955657E-2</v>
      </c>
      <c r="I746" s="111">
        <v>3.940601985278562E-2</v>
      </c>
      <c r="J746" s="111">
        <v>1.9009820229477458E-2</v>
      </c>
      <c r="K746" s="111">
        <v>1.5153357597796588E-2</v>
      </c>
      <c r="L746" s="111">
        <v>4.2346476820496901E-2</v>
      </c>
      <c r="M746" s="111">
        <v>1.4338699700650506E-2</v>
      </c>
      <c r="N746" s="111">
        <v>1.1193837725808446E-2</v>
      </c>
      <c r="O746" s="111">
        <v>2.1226080959992875E-2</v>
      </c>
      <c r="P746" s="111">
        <v>6.3237539546029536E-3</v>
      </c>
      <c r="Q746" s="111">
        <v>1.5429001168405579E-2</v>
      </c>
      <c r="R746" s="111">
        <v>2.009685598023524E-2</v>
      </c>
      <c r="S746" s="111">
        <v>2.4222886467797543E-2</v>
      </c>
      <c r="T746" s="166"/>
      <c r="U746" s="2"/>
      <c r="V746" s="2"/>
      <c r="W746" s="2"/>
      <c r="X746" s="2"/>
      <c r="Y746" s="139"/>
    </row>
    <row r="747" spans="1:25">
      <c r="A747" s="143"/>
      <c r="B747" s="119" t="s">
        <v>188</v>
      </c>
      <c r="C747" s="137"/>
      <c r="D747" s="111">
        <v>-3.2396043737128677E-2</v>
      </c>
      <c r="E747" s="111">
        <v>-1.0893733597953759E-2</v>
      </c>
      <c r="F747" s="111">
        <v>3.390274585866071E-2</v>
      </c>
      <c r="G747" s="111">
        <v>7.3323647780481283E-2</v>
      </c>
      <c r="H747" s="111">
        <v>1.060857654122116E-2</v>
      </c>
      <c r="I747" s="111">
        <v>-0.20597344233561821</v>
      </c>
      <c r="J747" s="111">
        <v>-5.5181560631599735E-3</v>
      </c>
      <c r="K747" s="111">
        <v>7.0738626540234106E-2</v>
      </c>
      <c r="L747" s="111">
        <v>2.7243961568570452E-3</v>
      </c>
      <c r="M747" s="111">
        <v>-3.1141742312343346E-2</v>
      </c>
      <c r="N747" s="111">
        <v>-5.5690213054568227E-2</v>
      </c>
      <c r="O747" s="111">
        <v>3.390274585866071E-2</v>
      </c>
      <c r="P747" s="111">
        <v>-4.6644549550853065E-2</v>
      </c>
      <c r="Q747" s="111">
        <v>7.2141020722826799E-2</v>
      </c>
      <c r="R747" s="111">
        <v>-7.2175317494602265E-2</v>
      </c>
      <c r="S747" s="111">
        <v>-3.7771621271922351E-2</v>
      </c>
      <c r="T747" s="166"/>
      <c r="U747" s="2"/>
      <c r="V747" s="2"/>
      <c r="W747" s="2"/>
      <c r="X747" s="2"/>
      <c r="Y747" s="139"/>
    </row>
    <row r="748" spans="1:25">
      <c r="B748" s="149"/>
      <c r="C748" s="118"/>
      <c r="D748" s="134"/>
      <c r="E748" s="134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</row>
    <row r="749" spans="1:25">
      <c r="B749" s="153" t="s">
        <v>373</v>
      </c>
      <c r="Y749" s="135" t="s">
        <v>67</v>
      </c>
    </row>
    <row r="750" spans="1:25">
      <c r="A750" s="126" t="s">
        <v>61</v>
      </c>
      <c r="B750" s="116" t="s">
        <v>141</v>
      </c>
      <c r="C750" s="113" t="s">
        <v>142</v>
      </c>
      <c r="D750" s="114" t="s">
        <v>165</v>
      </c>
      <c r="E750" s="115" t="s">
        <v>165</v>
      </c>
      <c r="F750" s="115" t="s">
        <v>165</v>
      </c>
      <c r="G750" s="115" t="s">
        <v>165</v>
      </c>
      <c r="H750" s="115" t="s">
        <v>165</v>
      </c>
      <c r="I750" s="115" t="s">
        <v>165</v>
      </c>
      <c r="J750" s="115" t="s">
        <v>165</v>
      </c>
      <c r="K750" s="115" t="s">
        <v>165</v>
      </c>
      <c r="L750" s="115" t="s">
        <v>165</v>
      </c>
      <c r="M750" s="115" t="s">
        <v>165</v>
      </c>
      <c r="N750" s="115" t="s">
        <v>165</v>
      </c>
      <c r="O750" s="115" t="s">
        <v>165</v>
      </c>
      <c r="P750" s="115" t="s">
        <v>165</v>
      </c>
      <c r="Q750" s="166"/>
      <c r="R750" s="2"/>
      <c r="S750" s="2"/>
      <c r="T750" s="2"/>
      <c r="U750" s="2"/>
      <c r="V750" s="2"/>
      <c r="W750" s="2"/>
      <c r="X750" s="2"/>
      <c r="Y750" s="135">
        <v>1</v>
      </c>
    </row>
    <row r="751" spans="1:25">
      <c r="A751" s="143"/>
      <c r="B751" s="117" t="s">
        <v>166</v>
      </c>
      <c r="C751" s="105" t="s">
        <v>166</v>
      </c>
      <c r="D751" s="164" t="s">
        <v>167</v>
      </c>
      <c r="E751" s="165" t="s">
        <v>168</v>
      </c>
      <c r="F751" s="165" t="s">
        <v>169</v>
      </c>
      <c r="G751" s="165" t="s">
        <v>172</v>
      </c>
      <c r="H751" s="165" t="s">
        <v>173</v>
      </c>
      <c r="I751" s="165" t="s">
        <v>174</v>
      </c>
      <c r="J751" s="165" t="s">
        <v>175</v>
      </c>
      <c r="K751" s="165" t="s">
        <v>176</v>
      </c>
      <c r="L751" s="165" t="s">
        <v>177</v>
      </c>
      <c r="M751" s="165" t="s">
        <v>178</v>
      </c>
      <c r="N751" s="165" t="s">
        <v>179</v>
      </c>
      <c r="O751" s="165" t="s">
        <v>180</v>
      </c>
      <c r="P751" s="165" t="s">
        <v>181</v>
      </c>
      <c r="Q751" s="166"/>
      <c r="R751" s="2"/>
      <c r="S751" s="2"/>
      <c r="T751" s="2"/>
      <c r="U751" s="2"/>
      <c r="V751" s="2"/>
      <c r="W751" s="2"/>
      <c r="X751" s="2"/>
      <c r="Y751" s="135" t="s">
        <v>3</v>
      </c>
    </row>
    <row r="752" spans="1:25">
      <c r="A752" s="143"/>
      <c r="B752" s="117"/>
      <c r="C752" s="105"/>
      <c r="D752" s="106" t="s">
        <v>183</v>
      </c>
      <c r="E752" s="107" t="s">
        <v>183</v>
      </c>
      <c r="F752" s="107" t="s">
        <v>144</v>
      </c>
      <c r="G752" s="107" t="s">
        <v>183</v>
      </c>
      <c r="H752" s="107" t="s">
        <v>183</v>
      </c>
      <c r="I752" s="107" t="s">
        <v>184</v>
      </c>
      <c r="J752" s="107" t="s">
        <v>183</v>
      </c>
      <c r="K752" s="107" t="s">
        <v>184</v>
      </c>
      <c r="L752" s="107" t="s">
        <v>183</v>
      </c>
      <c r="M752" s="107" t="s">
        <v>183</v>
      </c>
      <c r="N752" s="107" t="s">
        <v>183</v>
      </c>
      <c r="O752" s="107" t="s">
        <v>144</v>
      </c>
      <c r="P752" s="107" t="s">
        <v>183</v>
      </c>
      <c r="Q752" s="166"/>
      <c r="R752" s="2"/>
      <c r="S752" s="2"/>
      <c r="T752" s="2"/>
      <c r="U752" s="2"/>
      <c r="V752" s="2"/>
      <c r="W752" s="2"/>
      <c r="X752" s="2"/>
      <c r="Y752" s="135">
        <v>2</v>
      </c>
    </row>
    <row r="753" spans="1:25">
      <c r="A753" s="143"/>
      <c r="B753" s="117"/>
      <c r="C753" s="105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66"/>
      <c r="R753" s="2"/>
      <c r="S753" s="2"/>
      <c r="T753" s="2"/>
      <c r="U753" s="2"/>
      <c r="V753" s="2"/>
      <c r="W753" s="2"/>
      <c r="X753" s="2"/>
      <c r="Y753" s="135">
        <v>3</v>
      </c>
    </row>
    <row r="754" spans="1:25">
      <c r="A754" s="143"/>
      <c r="B754" s="116">
        <v>1</v>
      </c>
      <c r="C754" s="112">
        <v>1</v>
      </c>
      <c r="D754" s="154" t="s">
        <v>133</v>
      </c>
      <c r="E754" s="120">
        <v>3</v>
      </c>
      <c r="F754" s="155" t="s">
        <v>111</v>
      </c>
      <c r="G754" s="120">
        <v>2.7</v>
      </c>
      <c r="H754" s="155">
        <v>4</v>
      </c>
      <c r="I754" s="120">
        <v>2.83671497584541</v>
      </c>
      <c r="J754" s="121">
        <v>3</v>
      </c>
      <c r="K754" s="154">
        <v>2.21860062750822</v>
      </c>
      <c r="L754" s="120">
        <v>3</v>
      </c>
      <c r="M754" s="120">
        <v>3</v>
      </c>
      <c r="N754" s="120">
        <v>3.2</v>
      </c>
      <c r="O754" s="154" t="s">
        <v>111</v>
      </c>
      <c r="P754" s="159">
        <v>1.78</v>
      </c>
      <c r="Q754" s="166"/>
      <c r="R754" s="2"/>
      <c r="S754" s="2"/>
      <c r="T754" s="2"/>
      <c r="U754" s="2"/>
      <c r="V754" s="2"/>
      <c r="W754" s="2"/>
      <c r="X754" s="2"/>
      <c r="Y754" s="135">
        <v>1</v>
      </c>
    </row>
    <row r="755" spans="1:25">
      <c r="A755" s="143"/>
      <c r="B755" s="117">
        <v>1</v>
      </c>
      <c r="C755" s="105">
        <v>2</v>
      </c>
      <c r="D755" s="156" t="s">
        <v>133</v>
      </c>
      <c r="E755" s="158">
        <v>4</v>
      </c>
      <c r="F755" s="157" t="s">
        <v>111</v>
      </c>
      <c r="G755" s="107">
        <v>3.1</v>
      </c>
      <c r="H755" s="157">
        <v>4</v>
      </c>
      <c r="I755" s="107">
        <v>2.64838709677419</v>
      </c>
      <c r="J755" s="123">
        <v>3</v>
      </c>
      <c r="K755" s="156">
        <v>2.4052994813401498</v>
      </c>
      <c r="L755" s="107">
        <v>3</v>
      </c>
      <c r="M755" s="107">
        <v>3</v>
      </c>
      <c r="N755" s="107">
        <v>3</v>
      </c>
      <c r="O755" s="156" t="s">
        <v>111</v>
      </c>
      <c r="P755" s="107">
        <v>2.4700000000000002</v>
      </c>
      <c r="Q755" s="166"/>
      <c r="R755" s="2"/>
      <c r="S755" s="2"/>
      <c r="T755" s="2"/>
      <c r="U755" s="2"/>
      <c r="V755" s="2"/>
      <c r="W755" s="2"/>
      <c r="X755" s="2"/>
      <c r="Y755" s="135">
        <v>8</v>
      </c>
    </row>
    <row r="756" spans="1:25">
      <c r="A756" s="143"/>
      <c r="B756" s="117">
        <v>1</v>
      </c>
      <c r="C756" s="105">
        <v>3</v>
      </c>
      <c r="D756" s="156" t="s">
        <v>133</v>
      </c>
      <c r="E756" s="107">
        <v>3</v>
      </c>
      <c r="F756" s="157" t="s">
        <v>111</v>
      </c>
      <c r="G756" s="107">
        <v>3.1</v>
      </c>
      <c r="H756" s="157">
        <v>4</v>
      </c>
      <c r="I756" s="107">
        <v>2.6148936170212802</v>
      </c>
      <c r="J756" s="163">
        <v>4</v>
      </c>
      <c r="K756" s="157">
        <v>2.4099429199625328</v>
      </c>
      <c r="L756" s="109">
        <v>3</v>
      </c>
      <c r="M756" s="109">
        <v>3</v>
      </c>
      <c r="N756" s="109">
        <v>3.2</v>
      </c>
      <c r="O756" s="157" t="s">
        <v>111</v>
      </c>
      <c r="P756" s="109">
        <v>2.85</v>
      </c>
      <c r="Q756" s="166"/>
      <c r="R756" s="2"/>
      <c r="S756" s="2"/>
      <c r="T756" s="2"/>
      <c r="U756" s="2"/>
      <c r="V756" s="2"/>
      <c r="W756" s="2"/>
      <c r="X756" s="2"/>
      <c r="Y756" s="135">
        <v>16</v>
      </c>
    </row>
    <row r="757" spans="1:25">
      <c r="A757" s="143"/>
      <c r="B757" s="117">
        <v>1</v>
      </c>
      <c r="C757" s="105">
        <v>4</v>
      </c>
      <c r="D757" s="156" t="s">
        <v>133</v>
      </c>
      <c r="E757" s="107">
        <v>3</v>
      </c>
      <c r="F757" s="157" t="s">
        <v>111</v>
      </c>
      <c r="G757" s="107">
        <v>3.4</v>
      </c>
      <c r="H757" s="157">
        <v>4</v>
      </c>
      <c r="I757" s="107">
        <v>2.71030927835052</v>
      </c>
      <c r="J757" s="123">
        <v>3</v>
      </c>
      <c r="K757" s="157">
        <v>2.5444771196944647</v>
      </c>
      <c r="L757" s="163">
        <v>2</v>
      </c>
      <c r="M757" s="109">
        <v>3</v>
      </c>
      <c r="N757" s="109">
        <v>3</v>
      </c>
      <c r="O757" s="157" t="s">
        <v>111</v>
      </c>
      <c r="P757" s="163">
        <v>1.08</v>
      </c>
      <c r="Q757" s="166"/>
      <c r="R757" s="2"/>
      <c r="S757" s="2"/>
      <c r="T757" s="2"/>
      <c r="U757" s="2"/>
      <c r="V757" s="2"/>
      <c r="W757" s="2"/>
      <c r="X757" s="2"/>
      <c r="Y757" s="135">
        <v>2.9698893527194095</v>
      </c>
    </row>
    <row r="758" spans="1:25">
      <c r="A758" s="143"/>
      <c r="B758" s="117">
        <v>1</v>
      </c>
      <c r="C758" s="105">
        <v>5</v>
      </c>
      <c r="D758" s="156" t="s">
        <v>133</v>
      </c>
      <c r="E758" s="107">
        <v>3</v>
      </c>
      <c r="F758" s="156" t="s">
        <v>111</v>
      </c>
      <c r="G758" s="107">
        <v>3.6</v>
      </c>
      <c r="H758" s="156">
        <v>4</v>
      </c>
      <c r="I758" s="107">
        <v>2.7781094527363202</v>
      </c>
      <c r="J758" s="107">
        <v>3</v>
      </c>
      <c r="K758" s="156">
        <v>2.5111982689181067</v>
      </c>
      <c r="L758" s="107">
        <v>3</v>
      </c>
      <c r="M758" s="107">
        <v>3</v>
      </c>
      <c r="N758" s="107">
        <v>3.1</v>
      </c>
      <c r="O758" s="156" t="s">
        <v>111</v>
      </c>
      <c r="P758" s="107">
        <v>2.61</v>
      </c>
      <c r="Q758" s="166"/>
      <c r="R758" s="2"/>
      <c r="S758" s="2"/>
      <c r="T758" s="2"/>
      <c r="U758" s="2"/>
      <c r="V758" s="2"/>
      <c r="W758" s="2"/>
      <c r="X758" s="2"/>
      <c r="Y758" s="136"/>
    </row>
    <row r="759" spans="1:25">
      <c r="A759" s="143"/>
      <c r="B759" s="117">
        <v>1</v>
      </c>
      <c r="C759" s="105">
        <v>6</v>
      </c>
      <c r="D759" s="156" t="s">
        <v>133</v>
      </c>
      <c r="E759" s="107">
        <v>3</v>
      </c>
      <c r="F759" s="156" t="s">
        <v>111</v>
      </c>
      <c r="G759" s="107">
        <v>2.8</v>
      </c>
      <c r="H759" s="158">
        <v>3</v>
      </c>
      <c r="I759" s="107">
        <v>2.5362745098039201</v>
      </c>
      <c r="J759" s="107">
        <v>3</v>
      </c>
      <c r="K759" s="156">
        <v>2.4751492269236142</v>
      </c>
      <c r="L759" s="107">
        <v>3</v>
      </c>
      <c r="M759" s="107">
        <v>3</v>
      </c>
      <c r="N759" s="107">
        <v>3.1</v>
      </c>
      <c r="O759" s="156" t="s">
        <v>111</v>
      </c>
      <c r="P759" s="107">
        <v>3.49</v>
      </c>
      <c r="Q759" s="166"/>
      <c r="R759" s="2"/>
      <c r="S759" s="2"/>
      <c r="T759" s="2"/>
      <c r="U759" s="2"/>
      <c r="V759" s="2"/>
      <c r="W759" s="2"/>
      <c r="X759" s="2"/>
      <c r="Y759" s="136"/>
    </row>
    <row r="760" spans="1:25">
      <c r="A760" s="143"/>
      <c r="B760" s="118" t="s">
        <v>185</v>
      </c>
      <c r="C760" s="110"/>
      <c r="D760" s="124" t="s">
        <v>543</v>
      </c>
      <c r="E760" s="124">
        <v>3.1666666666666665</v>
      </c>
      <c r="F760" s="124" t="s">
        <v>543</v>
      </c>
      <c r="G760" s="124">
        <v>3.1166666666666667</v>
      </c>
      <c r="H760" s="124">
        <v>3.8333333333333335</v>
      </c>
      <c r="I760" s="124">
        <v>2.6874481550886067</v>
      </c>
      <c r="J760" s="124">
        <v>3.1666666666666665</v>
      </c>
      <c r="K760" s="124">
        <v>2.4274446073911813</v>
      </c>
      <c r="L760" s="124">
        <v>2.8333333333333335</v>
      </c>
      <c r="M760" s="124">
        <v>3</v>
      </c>
      <c r="N760" s="124">
        <v>3.1</v>
      </c>
      <c r="O760" s="124" t="s">
        <v>543</v>
      </c>
      <c r="P760" s="124">
        <v>2.38</v>
      </c>
      <c r="Q760" s="166"/>
      <c r="R760" s="2"/>
      <c r="S760" s="2"/>
      <c r="T760" s="2"/>
      <c r="U760" s="2"/>
      <c r="V760" s="2"/>
      <c r="W760" s="2"/>
      <c r="X760" s="2"/>
      <c r="Y760" s="136"/>
    </row>
    <row r="761" spans="1:25">
      <c r="A761" s="143"/>
      <c r="B761" s="2" t="s">
        <v>186</v>
      </c>
      <c r="C761" s="137"/>
      <c r="D761" s="109" t="s">
        <v>543</v>
      </c>
      <c r="E761" s="109">
        <v>3</v>
      </c>
      <c r="F761" s="109" t="s">
        <v>543</v>
      </c>
      <c r="G761" s="109">
        <v>3.1</v>
      </c>
      <c r="H761" s="109">
        <v>4</v>
      </c>
      <c r="I761" s="109">
        <v>2.679348187562355</v>
      </c>
      <c r="J761" s="109">
        <v>3</v>
      </c>
      <c r="K761" s="109">
        <v>2.4425460734430735</v>
      </c>
      <c r="L761" s="109">
        <v>3</v>
      </c>
      <c r="M761" s="109">
        <v>3</v>
      </c>
      <c r="N761" s="109">
        <v>3.1</v>
      </c>
      <c r="O761" s="109" t="s">
        <v>543</v>
      </c>
      <c r="P761" s="109">
        <v>2.54</v>
      </c>
      <c r="Q761" s="166"/>
      <c r="R761" s="2"/>
      <c r="S761" s="2"/>
      <c r="T761" s="2"/>
      <c r="U761" s="2"/>
      <c r="V761" s="2"/>
      <c r="W761" s="2"/>
      <c r="X761" s="2"/>
      <c r="Y761" s="136"/>
    </row>
    <row r="762" spans="1:25">
      <c r="A762" s="143"/>
      <c r="B762" s="2" t="s">
        <v>187</v>
      </c>
      <c r="C762" s="137"/>
      <c r="D762" s="125" t="s">
        <v>543</v>
      </c>
      <c r="E762" s="125">
        <v>0.40824829046386357</v>
      </c>
      <c r="F762" s="125" t="s">
        <v>543</v>
      </c>
      <c r="G762" s="125">
        <v>0.34302575219167825</v>
      </c>
      <c r="H762" s="125">
        <v>0.40824829046386302</v>
      </c>
      <c r="I762" s="125">
        <v>0.1101508819086556</v>
      </c>
      <c r="J762" s="125">
        <v>0.40824829046386357</v>
      </c>
      <c r="K762" s="125">
        <v>0.11610300520136427</v>
      </c>
      <c r="L762" s="125">
        <v>0.40824829046386357</v>
      </c>
      <c r="M762" s="125">
        <v>0</v>
      </c>
      <c r="N762" s="125">
        <v>8.9442719099991672E-2</v>
      </c>
      <c r="O762" s="125" t="s">
        <v>543</v>
      </c>
      <c r="P762" s="125">
        <v>0.84427483676821813</v>
      </c>
      <c r="Q762" s="166"/>
      <c r="R762" s="2"/>
      <c r="S762" s="2"/>
      <c r="T762" s="2"/>
      <c r="U762" s="2"/>
      <c r="V762" s="2"/>
      <c r="W762" s="2"/>
      <c r="X762" s="2"/>
      <c r="Y762" s="138"/>
    </row>
    <row r="763" spans="1:25">
      <c r="A763" s="143"/>
      <c r="B763" s="2" t="s">
        <v>96</v>
      </c>
      <c r="C763" s="137"/>
      <c r="D763" s="111" t="s">
        <v>543</v>
      </c>
      <c r="E763" s="111">
        <v>0.12892051277806219</v>
      </c>
      <c r="F763" s="111" t="s">
        <v>543</v>
      </c>
      <c r="G763" s="111">
        <v>0.1100617386711267</v>
      </c>
      <c r="H763" s="111">
        <v>0.10649955403405122</v>
      </c>
      <c r="I763" s="111">
        <v>4.0987165352413604E-2</v>
      </c>
      <c r="J763" s="111">
        <v>0.12892051277806219</v>
      </c>
      <c r="K763" s="111">
        <v>4.7829311881247116E-2</v>
      </c>
      <c r="L763" s="111">
        <v>0.14408763192842242</v>
      </c>
      <c r="M763" s="111">
        <v>0</v>
      </c>
      <c r="N763" s="111">
        <v>2.8852490032255377E-2</v>
      </c>
      <c r="O763" s="111" t="s">
        <v>543</v>
      </c>
      <c r="P763" s="111">
        <v>0.35473732637320093</v>
      </c>
      <c r="Q763" s="166"/>
      <c r="R763" s="2"/>
      <c r="S763" s="2"/>
      <c r="T763" s="2"/>
      <c r="U763" s="2"/>
      <c r="V763" s="2"/>
      <c r="W763" s="2"/>
      <c r="X763" s="2"/>
      <c r="Y763" s="139"/>
    </row>
    <row r="764" spans="1:25">
      <c r="A764" s="143"/>
      <c r="B764" s="119" t="s">
        <v>188</v>
      </c>
      <c r="C764" s="137"/>
      <c r="D764" s="111" t="s">
        <v>543</v>
      </c>
      <c r="E764" s="111">
        <v>6.6257456281014537E-2</v>
      </c>
      <c r="F764" s="111" t="s">
        <v>543</v>
      </c>
      <c r="G764" s="111">
        <v>4.9421812234472284E-2</v>
      </c>
      <c r="H764" s="111">
        <v>0.29073271023491243</v>
      </c>
      <c r="I764" s="111">
        <v>-9.5101589347826199E-2</v>
      </c>
      <c r="J764" s="111">
        <v>6.6257456281014537E-2</v>
      </c>
      <c r="K764" s="111">
        <v>-0.18264813294526716</v>
      </c>
      <c r="L764" s="111">
        <v>-4.5980170695934186E-2</v>
      </c>
      <c r="M764" s="111">
        <v>1.0138642792540287E-2</v>
      </c>
      <c r="N764" s="111">
        <v>4.3809930885625015E-2</v>
      </c>
      <c r="O764" s="111" t="s">
        <v>543</v>
      </c>
      <c r="P764" s="111">
        <v>-0.19862334338458476</v>
      </c>
      <c r="Q764" s="166"/>
      <c r="R764" s="2"/>
      <c r="S764" s="2"/>
      <c r="T764" s="2"/>
      <c r="U764" s="2"/>
      <c r="V764" s="2"/>
      <c r="W764" s="2"/>
      <c r="X764" s="2"/>
      <c r="Y764" s="139"/>
    </row>
    <row r="765" spans="1:25">
      <c r="B765" s="149"/>
      <c r="C765" s="118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</row>
    <row r="766" spans="1:25">
      <c r="B766" s="153" t="s">
        <v>374</v>
      </c>
      <c r="Y766" s="135" t="s">
        <v>67</v>
      </c>
    </row>
    <row r="767" spans="1:25">
      <c r="A767" s="126" t="s">
        <v>12</v>
      </c>
      <c r="B767" s="116" t="s">
        <v>141</v>
      </c>
      <c r="C767" s="113" t="s">
        <v>142</v>
      </c>
      <c r="D767" s="114" t="s">
        <v>165</v>
      </c>
      <c r="E767" s="115" t="s">
        <v>165</v>
      </c>
      <c r="F767" s="115" t="s">
        <v>165</v>
      </c>
      <c r="G767" s="115" t="s">
        <v>165</v>
      </c>
      <c r="H767" s="115" t="s">
        <v>165</v>
      </c>
      <c r="I767" s="115" t="s">
        <v>165</v>
      </c>
      <c r="J767" s="16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5">
        <v>1</v>
      </c>
    </row>
    <row r="768" spans="1:25">
      <c r="A768" s="143"/>
      <c r="B768" s="117" t="s">
        <v>166</v>
      </c>
      <c r="C768" s="105" t="s">
        <v>166</v>
      </c>
      <c r="D768" s="164" t="s">
        <v>167</v>
      </c>
      <c r="E768" s="165" t="s">
        <v>172</v>
      </c>
      <c r="F768" s="165" t="s">
        <v>177</v>
      </c>
      <c r="G768" s="165" t="s">
        <v>189</v>
      </c>
      <c r="H768" s="165" t="s">
        <v>181</v>
      </c>
      <c r="I768" s="165" t="s">
        <v>190</v>
      </c>
      <c r="J768" s="16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5" t="s">
        <v>3</v>
      </c>
    </row>
    <row r="769" spans="1:25">
      <c r="A769" s="143"/>
      <c r="B769" s="117"/>
      <c r="C769" s="105"/>
      <c r="D769" s="106" t="s">
        <v>183</v>
      </c>
      <c r="E769" s="107" t="s">
        <v>183</v>
      </c>
      <c r="F769" s="107" t="s">
        <v>183</v>
      </c>
      <c r="G769" s="107" t="s">
        <v>183</v>
      </c>
      <c r="H769" s="107" t="s">
        <v>183</v>
      </c>
      <c r="I769" s="107" t="s">
        <v>183</v>
      </c>
      <c r="J769" s="16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5">
        <v>2</v>
      </c>
    </row>
    <row r="770" spans="1:25">
      <c r="A770" s="143"/>
      <c r="B770" s="117"/>
      <c r="C770" s="105"/>
      <c r="D770" s="132"/>
      <c r="E770" s="132"/>
      <c r="F770" s="132"/>
      <c r="G770" s="132"/>
      <c r="H770" s="132"/>
      <c r="I770" s="132"/>
      <c r="J770" s="16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5">
        <v>3</v>
      </c>
    </row>
    <row r="771" spans="1:25">
      <c r="A771" s="143"/>
      <c r="B771" s="116">
        <v>1</v>
      </c>
      <c r="C771" s="112">
        <v>1</v>
      </c>
      <c r="D771" s="120">
        <v>2.25</v>
      </c>
      <c r="E771" s="120">
        <v>2.1</v>
      </c>
      <c r="F771" s="121">
        <v>2.5</v>
      </c>
      <c r="G771" s="120">
        <v>2.238</v>
      </c>
      <c r="H771" s="121">
        <v>2.573</v>
      </c>
      <c r="I771" s="154">
        <v>2.1</v>
      </c>
      <c r="J771" s="16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5">
        <v>1</v>
      </c>
    </row>
    <row r="772" spans="1:25">
      <c r="A772" s="143"/>
      <c r="B772" s="117">
        <v>1</v>
      </c>
      <c r="C772" s="105">
        <v>2</v>
      </c>
      <c r="D772" s="107">
        <v>2.4500000000000002</v>
      </c>
      <c r="E772" s="107">
        <v>2.2000000000000002</v>
      </c>
      <c r="F772" s="123">
        <v>2.2999999999999998</v>
      </c>
      <c r="G772" s="107">
        <v>2.3119999999999998</v>
      </c>
      <c r="H772" s="123">
        <v>2.4159999999999999</v>
      </c>
      <c r="I772" s="156">
        <v>1.9</v>
      </c>
      <c r="J772" s="16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5">
        <v>9</v>
      </c>
    </row>
    <row r="773" spans="1:25">
      <c r="A773" s="143"/>
      <c r="B773" s="117">
        <v>1</v>
      </c>
      <c r="C773" s="105">
        <v>3</v>
      </c>
      <c r="D773" s="107">
        <v>2.2000000000000002</v>
      </c>
      <c r="E773" s="107">
        <v>2.1</v>
      </c>
      <c r="F773" s="123">
        <v>2.5</v>
      </c>
      <c r="G773" s="107">
        <v>2.2879999999999998</v>
      </c>
      <c r="H773" s="123">
        <v>2.448</v>
      </c>
      <c r="I773" s="156">
        <v>1.9</v>
      </c>
      <c r="J773" s="16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5">
        <v>16</v>
      </c>
    </row>
    <row r="774" spans="1:25">
      <c r="A774" s="143"/>
      <c r="B774" s="117">
        <v>1</v>
      </c>
      <c r="C774" s="105">
        <v>4</v>
      </c>
      <c r="D774" s="107">
        <v>2.2000000000000002</v>
      </c>
      <c r="E774" s="107">
        <v>2</v>
      </c>
      <c r="F774" s="123">
        <v>2.2000000000000002</v>
      </c>
      <c r="G774" s="107">
        <v>2.2799999999999998</v>
      </c>
      <c r="H774" s="123">
        <v>2.2250000000000001</v>
      </c>
      <c r="I774" s="156">
        <v>2</v>
      </c>
      <c r="J774" s="16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5">
        <v>2.2823000000000002</v>
      </c>
    </row>
    <row r="775" spans="1:25">
      <c r="A775" s="143"/>
      <c r="B775" s="117">
        <v>1</v>
      </c>
      <c r="C775" s="105">
        <v>5</v>
      </c>
      <c r="D775" s="107">
        <v>2.4</v>
      </c>
      <c r="E775" s="107">
        <v>2.2000000000000002</v>
      </c>
      <c r="F775" s="107">
        <v>2.2000000000000002</v>
      </c>
      <c r="G775" s="107">
        <v>2.3119999999999998</v>
      </c>
      <c r="H775" s="107">
        <v>2.2770000000000001</v>
      </c>
      <c r="I775" s="156">
        <v>1.7</v>
      </c>
      <c r="J775" s="16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6"/>
    </row>
    <row r="776" spans="1:25">
      <c r="A776" s="143"/>
      <c r="B776" s="117">
        <v>1</v>
      </c>
      <c r="C776" s="105">
        <v>6</v>
      </c>
      <c r="D776" s="107">
        <v>2.2999999999999998</v>
      </c>
      <c r="E776" s="107">
        <v>2.1</v>
      </c>
      <c r="F776" s="107">
        <v>2.2000000000000002</v>
      </c>
      <c r="G776" s="107">
        <v>2.3240000000000003</v>
      </c>
      <c r="H776" s="107">
        <v>2.3759999999999999</v>
      </c>
      <c r="I776" s="156">
        <v>1.8</v>
      </c>
      <c r="J776" s="16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6"/>
    </row>
    <row r="777" spans="1:25">
      <c r="A777" s="143"/>
      <c r="B777" s="118" t="s">
        <v>185</v>
      </c>
      <c r="C777" s="110"/>
      <c r="D777" s="124">
        <v>2.3000000000000003</v>
      </c>
      <c r="E777" s="124">
        <v>2.1166666666666667</v>
      </c>
      <c r="F777" s="124">
        <v>2.3166666666666664</v>
      </c>
      <c r="G777" s="124">
        <v>2.2923333333333331</v>
      </c>
      <c r="H777" s="124">
        <v>2.3858333333333333</v>
      </c>
      <c r="I777" s="124">
        <v>1.9000000000000001</v>
      </c>
      <c r="J777" s="16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6"/>
    </row>
    <row r="778" spans="1:25">
      <c r="A778" s="143"/>
      <c r="B778" s="2" t="s">
        <v>186</v>
      </c>
      <c r="C778" s="137"/>
      <c r="D778" s="109">
        <v>2.2749999999999999</v>
      </c>
      <c r="E778" s="109">
        <v>2.1</v>
      </c>
      <c r="F778" s="109">
        <v>2.25</v>
      </c>
      <c r="G778" s="109">
        <v>2.2999999999999998</v>
      </c>
      <c r="H778" s="109">
        <v>2.3959999999999999</v>
      </c>
      <c r="I778" s="109">
        <v>1.9</v>
      </c>
      <c r="J778" s="16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6"/>
    </row>
    <row r="779" spans="1:25">
      <c r="A779" s="143"/>
      <c r="B779" s="2" t="s">
        <v>187</v>
      </c>
      <c r="C779" s="137"/>
      <c r="D779" s="125">
        <v>0.10488088481701512</v>
      </c>
      <c r="E779" s="125">
        <v>7.5277265270908167E-2</v>
      </c>
      <c r="F779" s="125">
        <v>0.14719601443879737</v>
      </c>
      <c r="G779" s="125">
        <v>3.1302822024007186E-2</v>
      </c>
      <c r="H779" s="125">
        <v>0.1245911981909904</v>
      </c>
      <c r="I779" s="125">
        <v>0.14142135623730953</v>
      </c>
      <c r="J779" s="16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38"/>
    </row>
    <row r="780" spans="1:25">
      <c r="A780" s="143"/>
      <c r="B780" s="2" t="s">
        <v>96</v>
      </c>
      <c r="C780" s="137"/>
      <c r="D780" s="111">
        <v>4.5600384703050043E-2</v>
      </c>
      <c r="E780" s="111">
        <v>3.5564062332712518E-2</v>
      </c>
      <c r="F780" s="111">
        <v>6.3537847959193122E-2</v>
      </c>
      <c r="G780" s="111">
        <v>1.3655440754983506E-2</v>
      </c>
      <c r="H780" s="111">
        <v>5.2221249678375305E-2</v>
      </c>
      <c r="I780" s="111">
        <v>7.4432292756478696E-2</v>
      </c>
      <c r="J780" s="16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9"/>
    </row>
    <row r="781" spans="1:25">
      <c r="A781" s="143"/>
      <c r="B781" s="119" t="s">
        <v>188</v>
      </c>
      <c r="C781" s="137"/>
      <c r="D781" s="111">
        <v>7.7553345309555599E-3</v>
      </c>
      <c r="E781" s="111">
        <v>-7.2572989236004637E-2</v>
      </c>
      <c r="F781" s="111">
        <v>1.5057909418860982E-2</v>
      </c>
      <c r="G781" s="111">
        <v>4.3961500825189237E-3</v>
      </c>
      <c r="H781" s="111">
        <v>4.5363595203668616E-2</v>
      </c>
      <c r="I781" s="111">
        <v>-0.16750646277877579</v>
      </c>
      <c r="J781" s="16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9"/>
    </row>
    <row r="782" spans="1:25">
      <c r="B782" s="149"/>
      <c r="C782" s="118"/>
      <c r="D782" s="134"/>
      <c r="E782" s="134"/>
      <c r="F782" s="134"/>
      <c r="G782" s="134"/>
      <c r="H782" s="134"/>
      <c r="I782" s="134"/>
    </row>
    <row r="783" spans="1:25">
      <c r="B783" s="153" t="s">
        <v>375</v>
      </c>
      <c r="Y783" s="135" t="s">
        <v>67</v>
      </c>
    </row>
    <row r="784" spans="1:25">
      <c r="A784" s="126" t="s">
        <v>15</v>
      </c>
      <c r="B784" s="116" t="s">
        <v>141</v>
      </c>
      <c r="C784" s="113" t="s">
        <v>142</v>
      </c>
      <c r="D784" s="114" t="s">
        <v>165</v>
      </c>
      <c r="E784" s="115" t="s">
        <v>165</v>
      </c>
      <c r="F784" s="115" t="s">
        <v>165</v>
      </c>
      <c r="G784" s="115" t="s">
        <v>165</v>
      </c>
      <c r="H784" s="115" t="s">
        <v>165</v>
      </c>
      <c r="I784" s="115" t="s">
        <v>165</v>
      </c>
      <c r="J784" s="115" t="s">
        <v>165</v>
      </c>
      <c r="K784" s="115" t="s">
        <v>165</v>
      </c>
      <c r="L784" s="115" t="s">
        <v>165</v>
      </c>
      <c r="M784" s="115" t="s">
        <v>165</v>
      </c>
      <c r="N784" s="115" t="s">
        <v>165</v>
      </c>
      <c r="O784" s="115" t="s">
        <v>165</v>
      </c>
      <c r="P784" s="115" t="s">
        <v>165</v>
      </c>
      <c r="Q784" s="115" t="s">
        <v>165</v>
      </c>
      <c r="R784" s="115" t="s">
        <v>165</v>
      </c>
      <c r="S784" s="166"/>
      <c r="T784" s="2"/>
      <c r="U784" s="2"/>
      <c r="V784" s="2"/>
      <c r="W784" s="2"/>
      <c r="X784" s="2"/>
      <c r="Y784" s="135">
        <v>1</v>
      </c>
    </row>
    <row r="785" spans="1:25">
      <c r="A785" s="143"/>
      <c r="B785" s="117" t="s">
        <v>166</v>
      </c>
      <c r="C785" s="105" t="s">
        <v>166</v>
      </c>
      <c r="D785" s="164" t="s">
        <v>167</v>
      </c>
      <c r="E785" s="165" t="s">
        <v>168</v>
      </c>
      <c r="F785" s="165" t="s">
        <v>169</v>
      </c>
      <c r="G785" s="165" t="s">
        <v>170</v>
      </c>
      <c r="H785" s="165" t="s">
        <v>172</v>
      </c>
      <c r="I785" s="165" t="s">
        <v>173</v>
      </c>
      <c r="J785" s="165" t="s">
        <v>174</v>
      </c>
      <c r="K785" s="165" t="s">
        <v>175</v>
      </c>
      <c r="L785" s="165" t="s">
        <v>176</v>
      </c>
      <c r="M785" s="165" t="s">
        <v>177</v>
      </c>
      <c r="N785" s="165" t="s">
        <v>178</v>
      </c>
      <c r="O785" s="165" t="s">
        <v>179</v>
      </c>
      <c r="P785" s="165" t="s">
        <v>180</v>
      </c>
      <c r="Q785" s="165" t="s">
        <v>190</v>
      </c>
      <c r="R785" s="165" t="s">
        <v>182</v>
      </c>
      <c r="S785" s="166"/>
      <c r="T785" s="2"/>
      <c r="U785" s="2"/>
      <c r="V785" s="2"/>
      <c r="W785" s="2"/>
      <c r="X785" s="2"/>
      <c r="Y785" s="135" t="s">
        <v>3</v>
      </c>
    </row>
    <row r="786" spans="1:25">
      <c r="A786" s="143"/>
      <c r="B786" s="117"/>
      <c r="C786" s="105"/>
      <c r="D786" s="106" t="s">
        <v>183</v>
      </c>
      <c r="E786" s="107" t="s">
        <v>183</v>
      </c>
      <c r="F786" s="107" t="s">
        <v>183</v>
      </c>
      <c r="G786" s="107" t="s">
        <v>183</v>
      </c>
      <c r="H786" s="107" t="s">
        <v>183</v>
      </c>
      <c r="I786" s="107" t="s">
        <v>183</v>
      </c>
      <c r="J786" s="107" t="s">
        <v>184</v>
      </c>
      <c r="K786" s="107" t="s">
        <v>183</v>
      </c>
      <c r="L786" s="107" t="s">
        <v>184</v>
      </c>
      <c r="M786" s="107" t="s">
        <v>183</v>
      </c>
      <c r="N786" s="107" t="s">
        <v>183</v>
      </c>
      <c r="O786" s="107" t="s">
        <v>183</v>
      </c>
      <c r="P786" s="107" t="s">
        <v>144</v>
      </c>
      <c r="Q786" s="107" t="s">
        <v>183</v>
      </c>
      <c r="R786" s="107" t="s">
        <v>144</v>
      </c>
      <c r="S786" s="166"/>
      <c r="T786" s="2"/>
      <c r="U786" s="2"/>
      <c r="V786" s="2"/>
      <c r="W786" s="2"/>
      <c r="X786" s="2"/>
      <c r="Y786" s="135">
        <v>2</v>
      </c>
    </row>
    <row r="787" spans="1:25">
      <c r="A787" s="143"/>
      <c r="B787" s="117"/>
      <c r="C787" s="105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66"/>
      <c r="T787" s="2"/>
      <c r="U787" s="2"/>
      <c r="V787" s="2"/>
      <c r="W787" s="2"/>
      <c r="X787" s="2"/>
      <c r="Y787" s="135">
        <v>3</v>
      </c>
    </row>
    <row r="788" spans="1:25">
      <c r="A788" s="143"/>
      <c r="B788" s="116">
        <v>1</v>
      </c>
      <c r="C788" s="112">
        <v>1</v>
      </c>
      <c r="D788" s="154">
        <v>1</v>
      </c>
      <c r="E788" s="120">
        <v>1.3</v>
      </c>
      <c r="F788" s="155" t="s">
        <v>132</v>
      </c>
      <c r="G788" s="159">
        <v>1.6</v>
      </c>
      <c r="H788" s="155">
        <v>1</v>
      </c>
      <c r="I788" s="120">
        <v>1.3</v>
      </c>
      <c r="J788" s="121">
        <v>1.31</v>
      </c>
      <c r="K788" s="120">
        <v>1.4</v>
      </c>
      <c r="L788" s="120">
        <v>1.252497603005291</v>
      </c>
      <c r="M788" s="120">
        <v>1.4</v>
      </c>
      <c r="N788" s="120">
        <v>1.3</v>
      </c>
      <c r="O788" s="120">
        <v>1.4</v>
      </c>
      <c r="P788" s="154" t="s">
        <v>111</v>
      </c>
      <c r="Q788" s="120">
        <v>1.2</v>
      </c>
      <c r="R788" s="154" t="s">
        <v>111</v>
      </c>
      <c r="S788" s="166"/>
      <c r="T788" s="2"/>
      <c r="U788" s="2"/>
      <c r="V788" s="2"/>
      <c r="W788" s="2"/>
      <c r="X788" s="2"/>
      <c r="Y788" s="135">
        <v>1</v>
      </c>
    </row>
    <row r="789" spans="1:25">
      <c r="A789" s="143"/>
      <c r="B789" s="117">
        <v>1</v>
      </c>
      <c r="C789" s="105">
        <v>2</v>
      </c>
      <c r="D789" s="156">
        <v>1</v>
      </c>
      <c r="E789" s="107">
        <v>1.3</v>
      </c>
      <c r="F789" s="157" t="s">
        <v>132</v>
      </c>
      <c r="G789" s="107">
        <v>1.3</v>
      </c>
      <c r="H789" s="157">
        <v>1</v>
      </c>
      <c r="I789" s="107">
        <v>1.3</v>
      </c>
      <c r="J789" s="123">
        <v>1.28</v>
      </c>
      <c r="K789" s="107">
        <v>1.3</v>
      </c>
      <c r="L789" s="107">
        <v>1.2699961210124591</v>
      </c>
      <c r="M789" s="107">
        <v>1.4</v>
      </c>
      <c r="N789" s="107">
        <v>1.4</v>
      </c>
      <c r="O789" s="107">
        <v>1.4</v>
      </c>
      <c r="P789" s="156" t="s">
        <v>111</v>
      </c>
      <c r="Q789" s="107">
        <v>1.3</v>
      </c>
      <c r="R789" s="156" t="s">
        <v>111</v>
      </c>
      <c r="S789" s="166"/>
      <c r="T789" s="2"/>
      <c r="U789" s="2"/>
      <c r="V789" s="2"/>
      <c r="W789" s="2"/>
      <c r="X789" s="2"/>
      <c r="Y789" s="135">
        <v>19</v>
      </c>
    </row>
    <row r="790" spans="1:25">
      <c r="A790" s="143"/>
      <c r="B790" s="117">
        <v>1</v>
      </c>
      <c r="C790" s="105">
        <v>3</v>
      </c>
      <c r="D790" s="156">
        <v>1</v>
      </c>
      <c r="E790" s="107">
        <v>1.3</v>
      </c>
      <c r="F790" s="157" t="s">
        <v>132</v>
      </c>
      <c r="G790" s="107">
        <v>1.5</v>
      </c>
      <c r="H790" s="157">
        <v>1</v>
      </c>
      <c r="I790" s="107">
        <v>1.3</v>
      </c>
      <c r="J790" s="123">
        <v>1.25</v>
      </c>
      <c r="K790" s="123">
        <v>1.4</v>
      </c>
      <c r="L790" s="109">
        <v>1.2355224732748864</v>
      </c>
      <c r="M790" s="109">
        <v>1.4</v>
      </c>
      <c r="N790" s="109">
        <v>1.3</v>
      </c>
      <c r="O790" s="109">
        <v>1.4</v>
      </c>
      <c r="P790" s="157" t="s">
        <v>111</v>
      </c>
      <c r="Q790" s="109">
        <v>1.2</v>
      </c>
      <c r="R790" s="157" t="s">
        <v>111</v>
      </c>
      <c r="S790" s="166"/>
      <c r="T790" s="2"/>
      <c r="U790" s="2"/>
      <c r="V790" s="2"/>
      <c r="W790" s="2"/>
      <c r="X790" s="2"/>
      <c r="Y790" s="135">
        <v>16</v>
      </c>
    </row>
    <row r="791" spans="1:25">
      <c r="A791" s="143"/>
      <c r="B791" s="117">
        <v>1</v>
      </c>
      <c r="C791" s="105">
        <v>4</v>
      </c>
      <c r="D791" s="156">
        <v>1</v>
      </c>
      <c r="E791" s="107">
        <v>1.3</v>
      </c>
      <c r="F791" s="157" t="s">
        <v>132</v>
      </c>
      <c r="G791" s="107">
        <v>1.2</v>
      </c>
      <c r="H791" s="157">
        <v>1</v>
      </c>
      <c r="I791" s="107">
        <v>1.2</v>
      </c>
      <c r="J791" s="123">
        <v>1.28</v>
      </c>
      <c r="K791" s="123">
        <v>1.4</v>
      </c>
      <c r="L791" s="109">
        <v>1.2644222672018239</v>
      </c>
      <c r="M791" s="109">
        <v>1.4</v>
      </c>
      <c r="N791" s="109">
        <v>1.3</v>
      </c>
      <c r="O791" s="109">
        <v>1.4</v>
      </c>
      <c r="P791" s="157" t="s">
        <v>111</v>
      </c>
      <c r="Q791" s="109">
        <v>1.2</v>
      </c>
      <c r="R791" s="157" t="s">
        <v>111</v>
      </c>
      <c r="S791" s="166"/>
      <c r="T791" s="2"/>
      <c r="U791" s="2"/>
      <c r="V791" s="2"/>
      <c r="W791" s="2"/>
      <c r="X791" s="2"/>
      <c r="Y791" s="135">
        <v>1.3198411694208412</v>
      </c>
    </row>
    <row r="792" spans="1:25">
      <c r="A792" s="143"/>
      <c r="B792" s="117">
        <v>1</v>
      </c>
      <c r="C792" s="105">
        <v>5</v>
      </c>
      <c r="D792" s="156">
        <v>1</v>
      </c>
      <c r="E792" s="107">
        <v>1.4</v>
      </c>
      <c r="F792" s="156" t="s">
        <v>132</v>
      </c>
      <c r="G792" s="107">
        <v>1.4</v>
      </c>
      <c r="H792" s="156">
        <v>1</v>
      </c>
      <c r="I792" s="107">
        <v>1.3</v>
      </c>
      <c r="J792" s="107">
        <v>1.36</v>
      </c>
      <c r="K792" s="107">
        <v>1.4</v>
      </c>
      <c r="L792" s="107">
        <v>1.2845545447000581</v>
      </c>
      <c r="M792" s="107">
        <v>1.3</v>
      </c>
      <c r="N792" s="107">
        <v>1.3</v>
      </c>
      <c r="O792" s="107">
        <v>1.4</v>
      </c>
      <c r="P792" s="156" t="s">
        <v>111</v>
      </c>
      <c r="Q792" s="107">
        <v>1.2</v>
      </c>
      <c r="R792" s="156" t="s">
        <v>111</v>
      </c>
      <c r="S792" s="166"/>
      <c r="T792" s="2"/>
      <c r="U792" s="2"/>
      <c r="V792" s="2"/>
      <c r="W792" s="2"/>
      <c r="X792" s="2"/>
      <c r="Y792" s="136"/>
    </row>
    <row r="793" spans="1:25">
      <c r="A793" s="143"/>
      <c r="B793" s="117">
        <v>1</v>
      </c>
      <c r="C793" s="105">
        <v>6</v>
      </c>
      <c r="D793" s="156">
        <v>1</v>
      </c>
      <c r="E793" s="107">
        <v>1.4</v>
      </c>
      <c r="F793" s="156" t="s">
        <v>132</v>
      </c>
      <c r="G793" s="107">
        <v>1.4</v>
      </c>
      <c r="H793" s="156">
        <v>1</v>
      </c>
      <c r="I793" s="107">
        <v>1.2</v>
      </c>
      <c r="J793" s="107">
        <v>1.28</v>
      </c>
      <c r="K793" s="107">
        <v>1.4</v>
      </c>
      <c r="L793" s="107">
        <v>1.2634771560559441</v>
      </c>
      <c r="M793" s="107">
        <v>1.3</v>
      </c>
      <c r="N793" s="107">
        <v>1.3</v>
      </c>
      <c r="O793" s="107">
        <v>1.4</v>
      </c>
      <c r="P793" s="156" t="s">
        <v>111</v>
      </c>
      <c r="Q793" s="107">
        <v>1.2</v>
      </c>
      <c r="R793" s="156" t="s">
        <v>111</v>
      </c>
      <c r="S793" s="166"/>
      <c r="T793" s="2"/>
      <c r="U793" s="2"/>
      <c r="V793" s="2"/>
      <c r="W793" s="2"/>
      <c r="X793" s="2"/>
      <c r="Y793" s="136"/>
    </row>
    <row r="794" spans="1:25">
      <c r="A794" s="143"/>
      <c r="B794" s="118" t="s">
        <v>185</v>
      </c>
      <c r="C794" s="110"/>
      <c r="D794" s="124">
        <v>1</v>
      </c>
      <c r="E794" s="124">
        <v>1.3333333333333333</v>
      </c>
      <c r="F794" s="124" t="s">
        <v>543</v>
      </c>
      <c r="G794" s="124">
        <v>1.4000000000000001</v>
      </c>
      <c r="H794" s="124">
        <v>1</v>
      </c>
      <c r="I794" s="124">
        <v>1.2666666666666668</v>
      </c>
      <c r="J794" s="124">
        <v>1.2933333333333334</v>
      </c>
      <c r="K794" s="124">
        <v>1.3833333333333335</v>
      </c>
      <c r="L794" s="124">
        <v>1.2617450275417437</v>
      </c>
      <c r="M794" s="124">
        <v>1.3666666666666665</v>
      </c>
      <c r="N794" s="124">
        <v>1.3166666666666667</v>
      </c>
      <c r="O794" s="124">
        <v>1.4000000000000001</v>
      </c>
      <c r="P794" s="124" t="s">
        <v>543</v>
      </c>
      <c r="Q794" s="124">
        <v>1.2166666666666668</v>
      </c>
      <c r="R794" s="124" t="s">
        <v>543</v>
      </c>
      <c r="S794" s="166"/>
      <c r="T794" s="2"/>
      <c r="U794" s="2"/>
      <c r="V794" s="2"/>
      <c r="W794" s="2"/>
      <c r="X794" s="2"/>
      <c r="Y794" s="136"/>
    </row>
    <row r="795" spans="1:25">
      <c r="A795" s="143"/>
      <c r="B795" s="2" t="s">
        <v>186</v>
      </c>
      <c r="C795" s="137"/>
      <c r="D795" s="109">
        <v>1</v>
      </c>
      <c r="E795" s="109">
        <v>1.3</v>
      </c>
      <c r="F795" s="109" t="s">
        <v>543</v>
      </c>
      <c r="G795" s="109">
        <v>1.4</v>
      </c>
      <c r="H795" s="109">
        <v>1</v>
      </c>
      <c r="I795" s="109">
        <v>1.3</v>
      </c>
      <c r="J795" s="109">
        <v>1.28</v>
      </c>
      <c r="K795" s="109">
        <v>1.4</v>
      </c>
      <c r="L795" s="109">
        <v>1.263949711628884</v>
      </c>
      <c r="M795" s="109">
        <v>1.4</v>
      </c>
      <c r="N795" s="109">
        <v>1.3</v>
      </c>
      <c r="O795" s="109">
        <v>1.4</v>
      </c>
      <c r="P795" s="109" t="s">
        <v>543</v>
      </c>
      <c r="Q795" s="109">
        <v>1.2</v>
      </c>
      <c r="R795" s="109" t="s">
        <v>543</v>
      </c>
      <c r="S795" s="166"/>
      <c r="T795" s="2"/>
      <c r="U795" s="2"/>
      <c r="V795" s="2"/>
      <c r="W795" s="2"/>
      <c r="X795" s="2"/>
      <c r="Y795" s="136"/>
    </row>
    <row r="796" spans="1:25">
      <c r="A796" s="143"/>
      <c r="B796" s="2" t="s">
        <v>187</v>
      </c>
      <c r="C796" s="137"/>
      <c r="D796" s="125">
        <v>0</v>
      </c>
      <c r="E796" s="125">
        <v>5.1639777949432156E-2</v>
      </c>
      <c r="F796" s="125" t="s">
        <v>543</v>
      </c>
      <c r="G796" s="125">
        <v>0.14142135623730953</v>
      </c>
      <c r="H796" s="125">
        <v>0</v>
      </c>
      <c r="I796" s="125">
        <v>5.1639777949432274E-2</v>
      </c>
      <c r="J796" s="125">
        <v>3.7771241264574158E-2</v>
      </c>
      <c r="K796" s="125">
        <v>4.0824829046386249E-2</v>
      </c>
      <c r="L796" s="125">
        <v>1.65629690012437E-2</v>
      </c>
      <c r="M796" s="125">
        <v>5.1639777949432156E-2</v>
      </c>
      <c r="N796" s="125">
        <v>4.0824829046386249E-2</v>
      </c>
      <c r="O796" s="125">
        <v>2.4323767777952469E-16</v>
      </c>
      <c r="P796" s="125" t="s">
        <v>543</v>
      </c>
      <c r="Q796" s="125">
        <v>4.0824829046386332E-2</v>
      </c>
      <c r="R796" s="125" t="s">
        <v>543</v>
      </c>
      <c r="S796" s="166"/>
      <c r="T796" s="2"/>
      <c r="U796" s="2"/>
      <c r="V796" s="2"/>
      <c r="W796" s="2"/>
      <c r="X796" s="2"/>
      <c r="Y796" s="138"/>
    </row>
    <row r="797" spans="1:25">
      <c r="A797" s="143"/>
      <c r="B797" s="2" t="s">
        <v>96</v>
      </c>
      <c r="C797" s="137"/>
      <c r="D797" s="111">
        <v>0</v>
      </c>
      <c r="E797" s="111">
        <v>3.872983346207412E-2</v>
      </c>
      <c r="F797" s="111" t="s">
        <v>543</v>
      </c>
      <c r="G797" s="111">
        <v>0.10101525445522108</v>
      </c>
      <c r="H797" s="111">
        <v>0</v>
      </c>
      <c r="I797" s="111">
        <v>4.076824574955179E-2</v>
      </c>
      <c r="J797" s="111">
        <v>2.9204567988072801E-2</v>
      </c>
      <c r="K797" s="111">
        <v>2.9511924611845475E-2</v>
      </c>
      <c r="L797" s="111">
        <v>1.3127033306811054E-2</v>
      </c>
      <c r="M797" s="111">
        <v>3.7785203377633289E-2</v>
      </c>
      <c r="N797" s="111">
        <v>3.1006199275736394E-2</v>
      </c>
      <c r="O797" s="111">
        <v>1.7374119841394619E-16</v>
      </c>
      <c r="P797" s="111" t="s">
        <v>543</v>
      </c>
      <c r="Q797" s="111">
        <v>3.3554654010728491E-2</v>
      </c>
      <c r="R797" s="111" t="s">
        <v>543</v>
      </c>
      <c r="S797" s="166"/>
      <c r="T797" s="2"/>
      <c r="U797" s="2"/>
      <c r="V797" s="2"/>
      <c r="W797" s="2"/>
      <c r="X797" s="2"/>
      <c r="Y797" s="139"/>
    </row>
    <row r="798" spans="1:25">
      <c r="A798" s="143"/>
      <c r="B798" s="119" t="s">
        <v>188</v>
      </c>
      <c r="C798" s="137"/>
      <c r="D798" s="111">
        <v>-0.24233307524509973</v>
      </c>
      <c r="E798" s="111">
        <v>1.0222566339866956E-2</v>
      </c>
      <c r="F798" s="111" t="s">
        <v>543</v>
      </c>
      <c r="G798" s="111">
        <v>6.0733694656860404E-2</v>
      </c>
      <c r="H798" s="111">
        <v>-0.24233307524509973</v>
      </c>
      <c r="I798" s="111">
        <v>-4.0288561977126269E-2</v>
      </c>
      <c r="J798" s="111">
        <v>-2.0084110650329001E-2</v>
      </c>
      <c r="K798" s="111">
        <v>4.8105912577612209E-2</v>
      </c>
      <c r="L798" s="111">
        <v>-4.401752515766022E-2</v>
      </c>
      <c r="M798" s="111">
        <v>3.5478130498363569E-2</v>
      </c>
      <c r="N798" s="111">
        <v>-2.40521573938135E-3</v>
      </c>
      <c r="O798" s="111">
        <v>6.0733694656860404E-2</v>
      </c>
      <c r="P798" s="111" t="s">
        <v>543</v>
      </c>
      <c r="Q798" s="111">
        <v>-7.81719082148713E-2</v>
      </c>
      <c r="R798" s="111" t="s">
        <v>543</v>
      </c>
      <c r="S798" s="166"/>
      <c r="T798" s="2"/>
      <c r="U798" s="2"/>
      <c r="V798" s="2"/>
      <c r="W798" s="2"/>
      <c r="X798" s="2"/>
      <c r="Y798" s="139"/>
    </row>
    <row r="799" spans="1:25">
      <c r="B799" s="149"/>
      <c r="C799" s="118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</row>
    <row r="800" spans="1:25">
      <c r="B800" s="153" t="s">
        <v>376</v>
      </c>
      <c r="Y800" s="135" t="s">
        <v>67</v>
      </c>
    </row>
    <row r="801" spans="1:25">
      <c r="A801" s="126" t="s">
        <v>18</v>
      </c>
      <c r="B801" s="116" t="s">
        <v>141</v>
      </c>
      <c r="C801" s="113" t="s">
        <v>142</v>
      </c>
      <c r="D801" s="114" t="s">
        <v>165</v>
      </c>
      <c r="E801" s="115" t="s">
        <v>165</v>
      </c>
      <c r="F801" s="115" t="s">
        <v>165</v>
      </c>
      <c r="G801" s="115" t="s">
        <v>165</v>
      </c>
      <c r="H801" s="115" t="s">
        <v>165</v>
      </c>
      <c r="I801" s="115" t="s">
        <v>165</v>
      </c>
      <c r="J801" s="115" t="s">
        <v>165</v>
      </c>
      <c r="K801" s="115" t="s">
        <v>165</v>
      </c>
      <c r="L801" s="115" t="s">
        <v>165</v>
      </c>
      <c r="M801" s="115" t="s">
        <v>165</v>
      </c>
      <c r="N801" s="115" t="s">
        <v>165</v>
      </c>
      <c r="O801" s="115" t="s">
        <v>165</v>
      </c>
      <c r="P801" s="115" t="s">
        <v>165</v>
      </c>
      <c r="Q801" s="115" t="s">
        <v>165</v>
      </c>
      <c r="R801" s="115" t="s">
        <v>165</v>
      </c>
      <c r="S801" s="115" t="s">
        <v>165</v>
      </c>
      <c r="T801" s="115" t="s">
        <v>165</v>
      </c>
      <c r="U801" s="122" t="s">
        <v>165</v>
      </c>
      <c r="V801" s="175"/>
      <c r="W801" s="2"/>
      <c r="X801" s="2"/>
      <c r="Y801" s="135">
        <v>1</v>
      </c>
    </row>
    <row r="802" spans="1:25">
      <c r="A802" s="143"/>
      <c r="B802" s="117" t="s">
        <v>166</v>
      </c>
      <c r="C802" s="105" t="s">
        <v>166</v>
      </c>
      <c r="D802" s="164" t="s">
        <v>167</v>
      </c>
      <c r="E802" s="165" t="s">
        <v>168</v>
      </c>
      <c r="F802" s="165" t="s">
        <v>169</v>
      </c>
      <c r="G802" s="165" t="s">
        <v>170</v>
      </c>
      <c r="H802" s="165" t="s">
        <v>171</v>
      </c>
      <c r="I802" s="165" t="s">
        <v>172</v>
      </c>
      <c r="J802" s="165" t="s">
        <v>173</v>
      </c>
      <c r="K802" s="165" t="s">
        <v>174</v>
      </c>
      <c r="L802" s="165" t="s">
        <v>175</v>
      </c>
      <c r="M802" s="165" t="s">
        <v>176</v>
      </c>
      <c r="N802" s="165" t="s">
        <v>177</v>
      </c>
      <c r="O802" s="165" t="s">
        <v>178</v>
      </c>
      <c r="P802" s="165" t="s">
        <v>179</v>
      </c>
      <c r="Q802" s="165" t="s">
        <v>180</v>
      </c>
      <c r="R802" s="165" t="s">
        <v>189</v>
      </c>
      <c r="S802" s="165" t="s">
        <v>181</v>
      </c>
      <c r="T802" s="165" t="s">
        <v>190</v>
      </c>
      <c r="U802" s="168" t="s">
        <v>182</v>
      </c>
      <c r="V802" s="175"/>
      <c r="W802" s="2"/>
      <c r="X802" s="2"/>
      <c r="Y802" s="135" t="s">
        <v>3</v>
      </c>
    </row>
    <row r="803" spans="1:25">
      <c r="A803" s="143"/>
      <c r="B803" s="117"/>
      <c r="C803" s="105"/>
      <c r="D803" s="106" t="s">
        <v>183</v>
      </c>
      <c r="E803" s="107" t="s">
        <v>183</v>
      </c>
      <c r="F803" s="107" t="s">
        <v>144</v>
      </c>
      <c r="G803" s="107" t="s">
        <v>183</v>
      </c>
      <c r="H803" s="107" t="s">
        <v>144</v>
      </c>
      <c r="I803" s="107" t="s">
        <v>183</v>
      </c>
      <c r="J803" s="107" t="s">
        <v>183</v>
      </c>
      <c r="K803" s="107" t="s">
        <v>184</v>
      </c>
      <c r="L803" s="107" t="s">
        <v>183</v>
      </c>
      <c r="M803" s="107" t="s">
        <v>184</v>
      </c>
      <c r="N803" s="107" t="s">
        <v>183</v>
      </c>
      <c r="O803" s="107" t="s">
        <v>183</v>
      </c>
      <c r="P803" s="107" t="s">
        <v>183</v>
      </c>
      <c r="Q803" s="107" t="s">
        <v>144</v>
      </c>
      <c r="R803" s="107" t="s">
        <v>144</v>
      </c>
      <c r="S803" s="107" t="s">
        <v>183</v>
      </c>
      <c r="T803" s="107" t="s">
        <v>144</v>
      </c>
      <c r="U803" s="169" t="s">
        <v>144</v>
      </c>
      <c r="V803" s="175"/>
      <c r="W803" s="2"/>
      <c r="X803" s="2"/>
      <c r="Y803" s="135">
        <v>1</v>
      </c>
    </row>
    <row r="804" spans="1:25">
      <c r="A804" s="143"/>
      <c r="B804" s="117"/>
      <c r="C804" s="105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76"/>
      <c r="V804" s="175"/>
      <c r="W804" s="2"/>
      <c r="X804" s="2"/>
      <c r="Y804" s="135">
        <v>2</v>
      </c>
    </row>
    <row r="805" spans="1:25">
      <c r="A805" s="143"/>
      <c r="B805" s="116">
        <v>1</v>
      </c>
      <c r="C805" s="112">
        <v>1</v>
      </c>
      <c r="D805" s="211">
        <v>15.5</v>
      </c>
      <c r="E805" s="211">
        <v>15.8</v>
      </c>
      <c r="F805" s="212">
        <v>14.7</v>
      </c>
      <c r="G805" s="214">
        <v>21</v>
      </c>
      <c r="H805" s="213">
        <v>19</v>
      </c>
      <c r="I805" s="211">
        <v>16.5</v>
      </c>
      <c r="J805" s="212">
        <v>16</v>
      </c>
      <c r="K805" s="211">
        <v>15.3826086956522</v>
      </c>
      <c r="L805" s="211">
        <v>16</v>
      </c>
      <c r="M805" s="214">
        <v>14.004088460553367</v>
      </c>
      <c r="N805" s="211">
        <v>17</v>
      </c>
      <c r="O805" s="211">
        <v>15.6</v>
      </c>
      <c r="P805" s="211">
        <v>16.100000000000001</v>
      </c>
      <c r="Q805" s="211">
        <v>17</v>
      </c>
      <c r="R805" s="211">
        <v>18.050799999999999</v>
      </c>
      <c r="S805" s="211">
        <v>16.54</v>
      </c>
      <c r="T805" s="214">
        <v>20.7</v>
      </c>
      <c r="U805" s="280">
        <v>9</v>
      </c>
      <c r="V805" s="260"/>
      <c r="W805" s="217"/>
      <c r="X805" s="217"/>
      <c r="Y805" s="218">
        <v>1</v>
      </c>
    </row>
    <row r="806" spans="1:25">
      <c r="A806" s="143"/>
      <c r="B806" s="117">
        <v>1</v>
      </c>
      <c r="C806" s="105">
        <v>2</v>
      </c>
      <c r="D806" s="219">
        <v>15.5</v>
      </c>
      <c r="E806" s="219">
        <v>16.100000000000001</v>
      </c>
      <c r="F806" s="220">
        <v>14.8</v>
      </c>
      <c r="G806" s="222">
        <v>19</v>
      </c>
      <c r="H806" s="264">
        <v>18</v>
      </c>
      <c r="I806" s="219">
        <v>15.8</v>
      </c>
      <c r="J806" s="220">
        <v>16.399999999999999</v>
      </c>
      <c r="K806" s="219">
        <v>15.612903225806502</v>
      </c>
      <c r="L806" s="219">
        <v>15.7</v>
      </c>
      <c r="M806" s="222">
        <v>13.870208339833095</v>
      </c>
      <c r="N806" s="219">
        <v>16.2</v>
      </c>
      <c r="O806" s="219">
        <v>15.5</v>
      </c>
      <c r="P806" s="219">
        <v>15.8</v>
      </c>
      <c r="Q806" s="219">
        <v>15</v>
      </c>
      <c r="R806" s="219">
        <v>17.526800000000001</v>
      </c>
      <c r="S806" s="219">
        <v>16.66</v>
      </c>
      <c r="T806" s="222">
        <v>19.8</v>
      </c>
      <c r="U806" s="281">
        <v>9</v>
      </c>
      <c r="V806" s="260"/>
      <c r="W806" s="217"/>
      <c r="X806" s="217"/>
      <c r="Y806" s="218">
        <v>27</v>
      </c>
    </row>
    <row r="807" spans="1:25">
      <c r="A807" s="143"/>
      <c r="B807" s="117">
        <v>1</v>
      </c>
      <c r="C807" s="105">
        <v>3</v>
      </c>
      <c r="D807" s="219">
        <v>15.5</v>
      </c>
      <c r="E807" s="219">
        <v>16.3</v>
      </c>
      <c r="F807" s="220">
        <v>15.2</v>
      </c>
      <c r="G807" s="222">
        <v>20</v>
      </c>
      <c r="H807" s="221">
        <v>19</v>
      </c>
      <c r="I807" s="219">
        <v>16</v>
      </c>
      <c r="J807" s="220">
        <v>16.399999999999999</v>
      </c>
      <c r="K807" s="220">
        <v>15.1872340425532</v>
      </c>
      <c r="L807" s="223">
        <v>15.8</v>
      </c>
      <c r="M807" s="221">
        <v>13.970185226321778</v>
      </c>
      <c r="N807" s="223">
        <v>17.7</v>
      </c>
      <c r="O807" s="223">
        <v>15.6</v>
      </c>
      <c r="P807" s="223">
        <v>16.2</v>
      </c>
      <c r="Q807" s="223">
        <v>16</v>
      </c>
      <c r="R807" s="223">
        <v>17.4146</v>
      </c>
      <c r="S807" s="223">
        <v>16.11</v>
      </c>
      <c r="T807" s="222">
        <v>18.899999999999999</v>
      </c>
      <c r="U807" s="281">
        <v>8</v>
      </c>
      <c r="V807" s="260"/>
      <c r="W807" s="217"/>
      <c r="X807" s="217"/>
      <c r="Y807" s="218">
        <v>16</v>
      </c>
    </row>
    <row r="808" spans="1:25">
      <c r="A808" s="143"/>
      <c r="B808" s="117">
        <v>1</v>
      </c>
      <c r="C808" s="105">
        <v>4</v>
      </c>
      <c r="D808" s="219">
        <v>15.5</v>
      </c>
      <c r="E808" s="219">
        <v>15.8</v>
      </c>
      <c r="F808" s="220">
        <v>14.2</v>
      </c>
      <c r="G808" s="222">
        <v>18</v>
      </c>
      <c r="H808" s="221">
        <v>19</v>
      </c>
      <c r="I808" s="219">
        <v>15</v>
      </c>
      <c r="J808" s="220">
        <v>15.7</v>
      </c>
      <c r="K808" s="220">
        <v>15.969072164948498</v>
      </c>
      <c r="L808" s="223">
        <v>15.8</v>
      </c>
      <c r="M808" s="221">
        <v>14.012401475891817</v>
      </c>
      <c r="N808" s="223">
        <v>15.7</v>
      </c>
      <c r="O808" s="223">
        <v>15.400000000000002</v>
      </c>
      <c r="P808" s="223">
        <v>15.7</v>
      </c>
      <c r="Q808" s="223">
        <v>16</v>
      </c>
      <c r="R808" s="223">
        <v>17.339400000000005</v>
      </c>
      <c r="S808" s="223">
        <v>16.63</v>
      </c>
      <c r="T808" s="222">
        <v>21.1</v>
      </c>
      <c r="U808" s="281">
        <v>9</v>
      </c>
      <c r="V808" s="260"/>
      <c r="W808" s="217"/>
      <c r="X808" s="217"/>
      <c r="Y808" s="218">
        <v>15.881172403242676</v>
      </c>
    </row>
    <row r="809" spans="1:25">
      <c r="A809" s="143"/>
      <c r="B809" s="117">
        <v>1</v>
      </c>
      <c r="C809" s="105">
        <v>5</v>
      </c>
      <c r="D809" s="219">
        <v>15.5</v>
      </c>
      <c r="E809" s="219">
        <v>16.5</v>
      </c>
      <c r="F809" s="219">
        <v>14.8</v>
      </c>
      <c r="G809" s="222">
        <v>19</v>
      </c>
      <c r="H809" s="222">
        <v>19</v>
      </c>
      <c r="I809" s="219">
        <v>17.5</v>
      </c>
      <c r="J809" s="219">
        <v>15.8</v>
      </c>
      <c r="K809" s="219">
        <v>15.6945273631841</v>
      </c>
      <c r="L809" s="219">
        <v>15.8</v>
      </c>
      <c r="M809" s="222">
        <v>14.173703695165582</v>
      </c>
      <c r="N809" s="219">
        <v>15.8</v>
      </c>
      <c r="O809" s="219">
        <v>15.299999999999999</v>
      </c>
      <c r="P809" s="219">
        <v>15.8</v>
      </c>
      <c r="Q809" s="219">
        <v>16</v>
      </c>
      <c r="R809" s="219">
        <v>17.137999999999998</v>
      </c>
      <c r="S809" s="219">
        <v>15.71</v>
      </c>
      <c r="T809" s="222">
        <v>19</v>
      </c>
      <c r="U809" s="281">
        <v>8</v>
      </c>
      <c r="V809" s="260"/>
      <c r="W809" s="217"/>
      <c r="X809" s="217"/>
      <c r="Y809" s="225"/>
    </row>
    <row r="810" spans="1:25">
      <c r="A810" s="143"/>
      <c r="B810" s="117">
        <v>1</v>
      </c>
      <c r="C810" s="105">
        <v>6</v>
      </c>
      <c r="D810" s="224">
        <v>15</v>
      </c>
      <c r="E810" s="219">
        <v>16.100000000000001</v>
      </c>
      <c r="F810" s="219">
        <v>13.6</v>
      </c>
      <c r="G810" s="222">
        <v>17</v>
      </c>
      <c r="H810" s="222">
        <v>19</v>
      </c>
      <c r="I810" s="219">
        <v>15.1</v>
      </c>
      <c r="J810" s="219">
        <v>15</v>
      </c>
      <c r="K810" s="219">
        <v>15.404901960784301</v>
      </c>
      <c r="L810" s="219">
        <v>15.9</v>
      </c>
      <c r="M810" s="222">
        <v>13.928950318011653</v>
      </c>
      <c r="N810" s="219">
        <v>15.1</v>
      </c>
      <c r="O810" s="219">
        <v>14.9</v>
      </c>
      <c r="P810" s="219">
        <v>15.8</v>
      </c>
      <c r="Q810" s="219">
        <v>15</v>
      </c>
      <c r="R810" s="219">
        <v>17.730599999999999</v>
      </c>
      <c r="S810" s="219">
        <v>15.33</v>
      </c>
      <c r="T810" s="222">
        <v>18</v>
      </c>
      <c r="U810" s="281">
        <v>8</v>
      </c>
      <c r="V810" s="260"/>
      <c r="W810" s="217"/>
      <c r="X810" s="217"/>
      <c r="Y810" s="225"/>
    </row>
    <row r="811" spans="1:25">
      <c r="A811" s="143"/>
      <c r="B811" s="118" t="s">
        <v>185</v>
      </c>
      <c r="C811" s="110"/>
      <c r="D811" s="226">
        <v>15.416666666666666</v>
      </c>
      <c r="E811" s="226">
        <v>16.099999999999998</v>
      </c>
      <c r="F811" s="226">
        <v>14.549999999999999</v>
      </c>
      <c r="G811" s="226">
        <v>19</v>
      </c>
      <c r="H811" s="226">
        <v>18.833333333333332</v>
      </c>
      <c r="I811" s="226">
        <v>15.983333333333333</v>
      </c>
      <c r="J811" s="226">
        <v>15.883333333333333</v>
      </c>
      <c r="K811" s="226">
        <v>15.541874575488135</v>
      </c>
      <c r="L811" s="226">
        <v>15.833333333333334</v>
      </c>
      <c r="M811" s="226">
        <v>13.99325625262955</v>
      </c>
      <c r="N811" s="226">
        <v>16.25</v>
      </c>
      <c r="O811" s="226">
        <v>15.383333333333335</v>
      </c>
      <c r="P811" s="226">
        <v>15.899999999999999</v>
      </c>
      <c r="Q811" s="226">
        <v>15.833333333333334</v>
      </c>
      <c r="R811" s="226">
        <v>17.533366666666669</v>
      </c>
      <c r="S811" s="226">
        <v>16.163333333333334</v>
      </c>
      <c r="T811" s="226">
        <v>19.583333333333332</v>
      </c>
      <c r="U811" s="277">
        <v>8.5</v>
      </c>
      <c r="V811" s="260"/>
      <c r="W811" s="217"/>
      <c r="X811" s="217"/>
      <c r="Y811" s="225"/>
    </row>
    <row r="812" spans="1:25">
      <c r="A812" s="143"/>
      <c r="B812" s="2" t="s">
        <v>186</v>
      </c>
      <c r="C812" s="137"/>
      <c r="D812" s="223">
        <v>15.5</v>
      </c>
      <c r="E812" s="223">
        <v>16.100000000000001</v>
      </c>
      <c r="F812" s="223">
        <v>14.75</v>
      </c>
      <c r="G812" s="223">
        <v>19</v>
      </c>
      <c r="H812" s="223">
        <v>19</v>
      </c>
      <c r="I812" s="223">
        <v>15.9</v>
      </c>
      <c r="J812" s="223">
        <v>15.9</v>
      </c>
      <c r="K812" s="223">
        <v>15.508902593295401</v>
      </c>
      <c r="L812" s="223">
        <v>15.8</v>
      </c>
      <c r="M812" s="223">
        <v>13.987136843437572</v>
      </c>
      <c r="N812" s="223">
        <v>16</v>
      </c>
      <c r="O812" s="223">
        <v>15.450000000000001</v>
      </c>
      <c r="P812" s="223">
        <v>15.8</v>
      </c>
      <c r="Q812" s="223">
        <v>16</v>
      </c>
      <c r="R812" s="223">
        <v>17.470700000000001</v>
      </c>
      <c r="S812" s="223">
        <v>16.324999999999999</v>
      </c>
      <c r="T812" s="223">
        <v>19.399999999999999</v>
      </c>
      <c r="U812" s="259">
        <v>8.5</v>
      </c>
      <c r="V812" s="260"/>
      <c r="W812" s="217"/>
      <c r="X812" s="217"/>
      <c r="Y812" s="225"/>
    </row>
    <row r="813" spans="1:25">
      <c r="A813" s="143"/>
      <c r="B813" s="2" t="s">
        <v>187</v>
      </c>
      <c r="C813" s="137"/>
      <c r="D813" s="109">
        <v>0.20412414523193151</v>
      </c>
      <c r="E813" s="109">
        <v>0.27568097504180422</v>
      </c>
      <c r="F813" s="109">
        <v>0.56480084985771761</v>
      </c>
      <c r="G813" s="109">
        <v>1.4142135623730951</v>
      </c>
      <c r="H813" s="109">
        <v>0.40824829046386296</v>
      </c>
      <c r="I813" s="109">
        <v>0.93255920276766702</v>
      </c>
      <c r="J813" s="109">
        <v>0.52313159593611447</v>
      </c>
      <c r="K813" s="109">
        <v>0.27595026669935918</v>
      </c>
      <c r="L813" s="109">
        <v>0.10327955589886455</v>
      </c>
      <c r="M813" s="109">
        <v>0.1028138805274857</v>
      </c>
      <c r="N813" s="109">
        <v>0.9481561052906845</v>
      </c>
      <c r="O813" s="109">
        <v>0.26394443859772188</v>
      </c>
      <c r="P813" s="109">
        <v>0.19999999999999998</v>
      </c>
      <c r="Q813" s="109">
        <v>0.75277265270908111</v>
      </c>
      <c r="R813" s="109">
        <v>0.32085035556574698</v>
      </c>
      <c r="S813" s="109">
        <v>0.54938753777881255</v>
      </c>
      <c r="T813" s="109">
        <v>1.1754431788336974</v>
      </c>
      <c r="U813" s="171">
        <v>0.54772255750516607</v>
      </c>
      <c r="V813" s="249"/>
      <c r="W813" s="228"/>
      <c r="X813" s="228"/>
      <c r="Y813" s="136"/>
    </row>
    <row r="814" spans="1:25">
      <c r="A814" s="143"/>
      <c r="B814" s="2" t="s">
        <v>96</v>
      </c>
      <c r="C814" s="137"/>
      <c r="D814" s="111">
        <v>1.3240485096125288E-2</v>
      </c>
      <c r="E814" s="111">
        <v>1.7123041928062376E-2</v>
      </c>
      <c r="F814" s="111">
        <v>3.8817927825272693E-2</v>
      </c>
      <c r="G814" s="111">
        <v>7.4432292756478696E-2</v>
      </c>
      <c r="H814" s="111">
        <v>2.1676900378612193E-2</v>
      </c>
      <c r="I814" s="111">
        <v>5.8345726971908263E-2</v>
      </c>
      <c r="J814" s="111">
        <v>3.293588222053187E-2</v>
      </c>
      <c r="K814" s="111">
        <v>1.775527561743254E-2</v>
      </c>
      <c r="L814" s="111">
        <v>6.5229193199282873E-3</v>
      </c>
      <c r="M814" s="111">
        <v>7.3473878181974537E-3</v>
      </c>
      <c r="N814" s="111">
        <v>5.8348068017888277E-2</v>
      </c>
      <c r="O814" s="111">
        <v>1.715781832704584E-2</v>
      </c>
      <c r="P814" s="111">
        <v>1.2578616352201259E-2</v>
      </c>
      <c r="Q814" s="111">
        <v>4.7543535960573542E-2</v>
      </c>
      <c r="R814" s="111">
        <v>1.8299415147447262E-2</v>
      </c>
      <c r="S814" s="111">
        <v>3.3989742489924472E-2</v>
      </c>
      <c r="T814" s="111">
        <v>6.0022630408529232E-2</v>
      </c>
      <c r="U814" s="173">
        <v>6.4437947941784243E-2</v>
      </c>
      <c r="V814" s="175"/>
      <c r="W814" s="2"/>
      <c r="X814" s="2"/>
      <c r="Y814" s="139"/>
    </row>
    <row r="815" spans="1:25">
      <c r="A815" s="143"/>
      <c r="B815" s="119" t="s">
        <v>188</v>
      </c>
      <c r="C815" s="137"/>
      <c r="D815" s="111">
        <v>-2.9248831558630117E-2</v>
      </c>
      <c r="E815" s="111">
        <v>1.3779058069581795E-2</v>
      </c>
      <c r="F815" s="111">
        <v>-8.3820789135874763E-2</v>
      </c>
      <c r="G815" s="111">
        <v>0.19638522380882351</v>
      </c>
      <c r="H815" s="111">
        <v>0.18589061658243011</v>
      </c>
      <c r="I815" s="111">
        <v>6.4328330111067533E-3</v>
      </c>
      <c r="J815" s="111">
        <v>1.3606867527093947E-4</v>
      </c>
      <c r="K815" s="111">
        <v>-2.1364784610313881E-2</v>
      </c>
      <c r="L815" s="111">
        <v>-3.0123134926470785E-3</v>
      </c>
      <c r="M815" s="111">
        <v>-0.11887763086229353</v>
      </c>
      <c r="N815" s="111">
        <v>2.322420457333596E-2</v>
      </c>
      <c r="O815" s="111">
        <v>-3.1347753003908574E-2</v>
      </c>
      <c r="P815" s="111">
        <v>1.1855293979101678E-3</v>
      </c>
      <c r="Q815" s="111">
        <v>-3.0123134926470785E-3</v>
      </c>
      <c r="R815" s="111">
        <v>0.10403477913800896</v>
      </c>
      <c r="S815" s="111">
        <v>1.776700881561144E-2</v>
      </c>
      <c r="T815" s="111">
        <v>0.2331163491011996</v>
      </c>
      <c r="U815" s="173">
        <v>-0.46477503145394738</v>
      </c>
      <c r="V815" s="175"/>
      <c r="W815" s="2"/>
      <c r="X815" s="2"/>
      <c r="Y815" s="139"/>
    </row>
    <row r="816" spans="1:25">
      <c r="B816" s="149"/>
      <c r="C816" s="118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</row>
    <row r="817" spans="1:25">
      <c r="B817" s="153" t="s">
        <v>377</v>
      </c>
      <c r="Y817" s="135" t="s">
        <v>67</v>
      </c>
    </row>
    <row r="818" spans="1:25">
      <c r="A818" s="126" t="s">
        <v>21</v>
      </c>
      <c r="B818" s="116" t="s">
        <v>141</v>
      </c>
      <c r="C818" s="113" t="s">
        <v>142</v>
      </c>
      <c r="D818" s="114" t="s">
        <v>165</v>
      </c>
      <c r="E818" s="115" t="s">
        <v>165</v>
      </c>
      <c r="F818" s="115" t="s">
        <v>165</v>
      </c>
      <c r="G818" s="115" t="s">
        <v>165</v>
      </c>
      <c r="H818" s="115" t="s">
        <v>165</v>
      </c>
      <c r="I818" s="115" t="s">
        <v>165</v>
      </c>
      <c r="J818" s="115" t="s">
        <v>165</v>
      </c>
      <c r="K818" s="115" t="s">
        <v>165</v>
      </c>
      <c r="L818" s="115" t="s">
        <v>165</v>
      </c>
      <c r="M818" s="115" t="s">
        <v>165</v>
      </c>
      <c r="N818" s="115" t="s">
        <v>165</v>
      </c>
      <c r="O818" s="115" t="s">
        <v>165</v>
      </c>
      <c r="P818" s="115" t="s">
        <v>165</v>
      </c>
      <c r="Q818" s="115" t="s">
        <v>165</v>
      </c>
      <c r="R818" s="115" t="s">
        <v>165</v>
      </c>
      <c r="S818" s="115" t="s">
        <v>165</v>
      </c>
      <c r="T818" s="115" t="s">
        <v>165</v>
      </c>
      <c r="U818" s="122" t="s">
        <v>165</v>
      </c>
      <c r="V818" s="175"/>
      <c r="W818" s="2"/>
      <c r="X818" s="2"/>
      <c r="Y818" s="135">
        <v>1</v>
      </c>
    </row>
    <row r="819" spans="1:25">
      <c r="A819" s="143"/>
      <c r="B819" s="117" t="s">
        <v>166</v>
      </c>
      <c r="C819" s="105" t="s">
        <v>166</v>
      </c>
      <c r="D819" s="164" t="s">
        <v>167</v>
      </c>
      <c r="E819" s="165" t="s">
        <v>168</v>
      </c>
      <c r="F819" s="165" t="s">
        <v>170</v>
      </c>
      <c r="G819" s="165" t="s">
        <v>171</v>
      </c>
      <c r="H819" s="165" t="s">
        <v>191</v>
      </c>
      <c r="I819" s="165" t="s">
        <v>172</v>
      </c>
      <c r="J819" s="165" t="s">
        <v>173</v>
      </c>
      <c r="K819" s="165" t="s">
        <v>174</v>
      </c>
      <c r="L819" s="165" t="s">
        <v>175</v>
      </c>
      <c r="M819" s="165" t="s">
        <v>176</v>
      </c>
      <c r="N819" s="165" t="s">
        <v>177</v>
      </c>
      <c r="O819" s="165" t="s">
        <v>178</v>
      </c>
      <c r="P819" s="165" t="s">
        <v>179</v>
      </c>
      <c r="Q819" s="165" t="s">
        <v>180</v>
      </c>
      <c r="R819" s="165" t="s">
        <v>189</v>
      </c>
      <c r="S819" s="165" t="s">
        <v>181</v>
      </c>
      <c r="T819" s="165" t="s">
        <v>190</v>
      </c>
      <c r="U819" s="168" t="s">
        <v>182</v>
      </c>
      <c r="V819" s="175"/>
      <c r="W819" s="2"/>
      <c r="X819" s="2"/>
      <c r="Y819" s="135" t="s">
        <v>3</v>
      </c>
    </row>
    <row r="820" spans="1:25">
      <c r="A820" s="143"/>
      <c r="B820" s="117"/>
      <c r="C820" s="105"/>
      <c r="D820" s="106" t="s">
        <v>183</v>
      </c>
      <c r="E820" s="107" t="s">
        <v>183</v>
      </c>
      <c r="F820" s="107" t="s">
        <v>183</v>
      </c>
      <c r="G820" s="107" t="s">
        <v>144</v>
      </c>
      <c r="H820" s="107" t="s">
        <v>183</v>
      </c>
      <c r="I820" s="107" t="s">
        <v>183</v>
      </c>
      <c r="J820" s="107" t="s">
        <v>183</v>
      </c>
      <c r="K820" s="107" t="s">
        <v>184</v>
      </c>
      <c r="L820" s="107" t="s">
        <v>183</v>
      </c>
      <c r="M820" s="107" t="s">
        <v>184</v>
      </c>
      <c r="N820" s="107" t="s">
        <v>183</v>
      </c>
      <c r="O820" s="107" t="s">
        <v>183</v>
      </c>
      <c r="P820" s="107" t="s">
        <v>183</v>
      </c>
      <c r="Q820" s="107" t="s">
        <v>144</v>
      </c>
      <c r="R820" s="107" t="s">
        <v>183</v>
      </c>
      <c r="S820" s="107" t="s">
        <v>183</v>
      </c>
      <c r="T820" s="107" t="s">
        <v>183</v>
      </c>
      <c r="U820" s="169" t="s">
        <v>144</v>
      </c>
      <c r="V820" s="175"/>
      <c r="W820" s="2"/>
      <c r="X820" s="2"/>
      <c r="Y820" s="135">
        <v>2</v>
      </c>
    </row>
    <row r="821" spans="1:25">
      <c r="A821" s="143"/>
      <c r="B821" s="117"/>
      <c r="C821" s="105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76"/>
      <c r="V821" s="175"/>
      <c r="W821" s="2"/>
      <c r="X821" s="2"/>
      <c r="Y821" s="135">
        <v>2</v>
      </c>
    </row>
    <row r="822" spans="1:25">
      <c r="A822" s="143"/>
      <c r="B822" s="116">
        <v>1</v>
      </c>
      <c r="C822" s="112">
        <v>1</v>
      </c>
      <c r="D822" s="120">
        <v>0.5</v>
      </c>
      <c r="E822" s="120">
        <v>0.57999999999999996</v>
      </c>
      <c r="F822" s="121">
        <v>0.5</v>
      </c>
      <c r="G822" s="154" t="s">
        <v>111</v>
      </c>
      <c r="H822" s="121">
        <v>0.45500000000000002</v>
      </c>
      <c r="I822" s="154" t="s">
        <v>134</v>
      </c>
      <c r="J822" s="121">
        <v>0.56999999999999995</v>
      </c>
      <c r="K822" s="120">
        <v>0.59799999999999998</v>
      </c>
      <c r="L822" s="120">
        <v>0.61</v>
      </c>
      <c r="M822" s="120">
        <v>0.48145722215831821</v>
      </c>
      <c r="N822" s="154">
        <v>1.02</v>
      </c>
      <c r="O822" s="120">
        <v>0.63</v>
      </c>
      <c r="P822" s="120">
        <v>0.6</v>
      </c>
      <c r="Q822" s="154" t="s">
        <v>111</v>
      </c>
      <c r="R822" s="120">
        <v>0.63680000000000003</v>
      </c>
      <c r="S822" s="120">
        <v>0.51600000000000001</v>
      </c>
      <c r="T822" s="154">
        <v>1.05</v>
      </c>
      <c r="U822" s="160" t="s">
        <v>133</v>
      </c>
      <c r="V822" s="175"/>
      <c r="W822" s="2"/>
      <c r="X822" s="2"/>
      <c r="Y822" s="135">
        <v>1</v>
      </c>
    </row>
    <row r="823" spans="1:25">
      <c r="A823" s="143"/>
      <c r="B823" s="117">
        <v>1</v>
      </c>
      <c r="C823" s="105">
        <v>2</v>
      </c>
      <c r="D823" s="158">
        <v>0.4</v>
      </c>
      <c r="E823" s="107">
        <v>0.61</v>
      </c>
      <c r="F823" s="123">
        <v>0.6</v>
      </c>
      <c r="G823" s="156" t="s">
        <v>111</v>
      </c>
      <c r="H823" s="123">
        <v>0.46379999999999999</v>
      </c>
      <c r="I823" s="156">
        <v>0.1</v>
      </c>
      <c r="J823" s="123">
        <v>0.64</v>
      </c>
      <c r="K823" s="107">
        <v>0.58899999999999997</v>
      </c>
      <c r="L823" s="107">
        <v>0.57999999999999996</v>
      </c>
      <c r="M823" s="107">
        <v>0.4796529496457701</v>
      </c>
      <c r="N823" s="156">
        <v>0.86</v>
      </c>
      <c r="O823" s="107">
        <v>0.63</v>
      </c>
      <c r="P823" s="107">
        <v>0.6</v>
      </c>
      <c r="Q823" s="156" t="s">
        <v>111</v>
      </c>
      <c r="R823" s="107">
        <v>0.61960000000000004</v>
      </c>
      <c r="S823" s="107">
        <v>0.53</v>
      </c>
      <c r="T823" s="156">
        <v>1.01</v>
      </c>
      <c r="U823" s="177" t="s">
        <v>133</v>
      </c>
      <c r="V823" s="175"/>
      <c r="W823" s="2"/>
      <c r="X823" s="2"/>
      <c r="Y823" s="135">
        <v>10</v>
      </c>
    </row>
    <row r="824" spans="1:25">
      <c r="A824" s="143"/>
      <c r="B824" s="117">
        <v>1</v>
      </c>
      <c r="C824" s="105">
        <v>3</v>
      </c>
      <c r="D824" s="107">
        <v>0.5</v>
      </c>
      <c r="E824" s="107">
        <v>0.62</v>
      </c>
      <c r="F824" s="123">
        <v>0.6</v>
      </c>
      <c r="G824" s="156" t="s">
        <v>111</v>
      </c>
      <c r="H824" s="123">
        <v>0.45639999999999997</v>
      </c>
      <c r="I824" s="156">
        <v>0.3</v>
      </c>
      <c r="J824" s="123">
        <v>0.62</v>
      </c>
      <c r="K824" s="123">
        <v>0.59299999999999997</v>
      </c>
      <c r="L824" s="109">
        <v>0.59</v>
      </c>
      <c r="M824" s="109">
        <v>0.45531918798826271</v>
      </c>
      <c r="N824" s="157">
        <v>1.02</v>
      </c>
      <c r="O824" s="109">
        <v>0.63</v>
      </c>
      <c r="P824" s="109">
        <v>0.6</v>
      </c>
      <c r="Q824" s="157" t="s">
        <v>111</v>
      </c>
      <c r="R824" s="109">
        <v>0.56479999999999997</v>
      </c>
      <c r="S824" s="109">
        <v>0.54500000000000004</v>
      </c>
      <c r="T824" s="156">
        <v>0.91</v>
      </c>
      <c r="U824" s="177" t="s">
        <v>133</v>
      </c>
      <c r="V824" s="175"/>
      <c r="W824" s="2"/>
      <c r="X824" s="2"/>
      <c r="Y824" s="135">
        <v>16</v>
      </c>
    </row>
    <row r="825" spans="1:25">
      <c r="A825" s="143"/>
      <c r="B825" s="117">
        <v>1</v>
      </c>
      <c r="C825" s="105">
        <v>4</v>
      </c>
      <c r="D825" s="107">
        <v>0.5</v>
      </c>
      <c r="E825" s="107">
        <v>0.65</v>
      </c>
      <c r="F825" s="123">
        <v>0.6</v>
      </c>
      <c r="G825" s="156" t="s">
        <v>111</v>
      </c>
      <c r="H825" s="163">
        <v>0.51759999999999995</v>
      </c>
      <c r="I825" s="156">
        <v>0.3</v>
      </c>
      <c r="J825" s="123">
        <v>0.59</v>
      </c>
      <c r="K825" s="123">
        <v>0.59499999999999997</v>
      </c>
      <c r="L825" s="109">
        <v>0.59</v>
      </c>
      <c r="M825" s="109">
        <v>0.45839952671677142</v>
      </c>
      <c r="N825" s="157">
        <v>0.79</v>
      </c>
      <c r="O825" s="109">
        <v>0.61</v>
      </c>
      <c r="P825" s="109">
        <v>0.6</v>
      </c>
      <c r="Q825" s="157" t="s">
        <v>111</v>
      </c>
      <c r="R825" s="109">
        <v>0.54400000000000004</v>
      </c>
      <c r="S825" s="109">
        <v>0.48800000000000004</v>
      </c>
      <c r="T825" s="156">
        <v>0.98</v>
      </c>
      <c r="U825" s="177" t="s">
        <v>133</v>
      </c>
      <c r="V825" s="175"/>
      <c r="W825" s="2"/>
      <c r="X825" s="2"/>
      <c r="Y825" s="135">
        <v>0.56105025202428394</v>
      </c>
    </row>
    <row r="826" spans="1:25">
      <c r="A826" s="143"/>
      <c r="B826" s="117">
        <v>1</v>
      </c>
      <c r="C826" s="105">
        <v>5</v>
      </c>
      <c r="D826" s="107">
        <v>0.5</v>
      </c>
      <c r="E826" s="107">
        <v>0.62</v>
      </c>
      <c r="F826" s="107">
        <v>0.6</v>
      </c>
      <c r="G826" s="156" t="s">
        <v>111</v>
      </c>
      <c r="H826" s="107">
        <v>0.44629999999999997</v>
      </c>
      <c r="I826" s="156">
        <v>0.2</v>
      </c>
      <c r="J826" s="107">
        <v>0.61</v>
      </c>
      <c r="K826" s="107">
        <v>0.61699999999999999</v>
      </c>
      <c r="L826" s="107">
        <v>0.59</v>
      </c>
      <c r="M826" s="107">
        <v>0.48770250636200418</v>
      </c>
      <c r="N826" s="156">
        <v>0.82</v>
      </c>
      <c r="O826" s="107">
        <v>0.62</v>
      </c>
      <c r="P826" s="107">
        <v>0.6</v>
      </c>
      <c r="Q826" s="156" t="s">
        <v>111</v>
      </c>
      <c r="R826" s="107">
        <v>0.58379999999999999</v>
      </c>
      <c r="S826" s="107">
        <v>0.51300000000000001</v>
      </c>
      <c r="T826" s="156">
        <v>0.9900000000000001</v>
      </c>
      <c r="U826" s="177" t="s">
        <v>133</v>
      </c>
      <c r="V826" s="175"/>
      <c r="W826" s="2"/>
      <c r="X826" s="2"/>
      <c r="Y826" s="136"/>
    </row>
    <row r="827" spans="1:25">
      <c r="A827" s="143"/>
      <c r="B827" s="117">
        <v>1</v>
      </c>
      <c r="C827" s="105">
        <v>6</v>
      </c>
      <c r="D827" s="107">
        <v>0.5</v>
      </c>
      <c r="E827" s="107">
        <v>0.57999999999999996</v>
      </c>
      <c r="F827" s="107">
        <v>0.5</v>
      </c>
      <c r="G827" s="156" t="s">
        <v>111</v>
      </c>
      <c r="H827" s="107">
        <v>0.48970000000000002</v>
      </c>
      <c r="I827" s="156">
        <v>0.2</v>
      </c>
      <c r="J827" s="107">
        <v>0.59</v>
      </c>
      <c r="K827" s="107">
        <v>0.60499999999999998</v>
      </c>
      <c r="L827" s="107">
        <v>0.6</v>
      </c>
      <c r="M827" s="107">
        <v>0.48444675287730721</v>
      </c>
      <c r="N827" s="156">
        <v>0.81</v>
      </c>
      <c r="O827" s="107">
        <v>0.6</v>
      </c>
      <c r="P827" s="158">
        <v>0.5</v>
      </c>
      <c r="Q827" s="156" t="s">
        <v>111</v>
      </c>
      <c r="R827" s="107">
        <v>0.54020000000000001</v>
      </c>
      <c r="S827" s="107">
        <v>0.53700000000000003</v>
      </c>
      <c r="T827" s="156">
        <v>0.92</v>
      </c>
      <c r="U827" s="177" t="s">
        <v>133</v>
      </c>
      <c r="V827" s="175"/>
      <c r="W827" s="2"/>
      <c r="X827" s="2"/>
      <c r="Y827" s="136"/>
    </row>
    <row r="828" spans="1:25">
      <c r="A828" s="143"/>
      <c r="B828" s="118" t="s">
        <v>185</v>
      </c>
      <c r="C828" s="110"/>
      <c r="D828" s="124">
        <v>0.48333333333333334</v>
      </c>
      <c r="E828" s="124">
        <v>0.61</v>
      </c>
      <c r="F828" s="124">
        <v>0.56666666666666676</v>
      </c>
      <c r="G828" s="124" t="s">
        <v>543</v>
      </c>
      <c r="H828" s="124">
        <v>0.47146666666666665</v>
      </c>
      <c r="I828" s="124">
        <v>0.21999999999999997</v>
      </c>
      <c r="J828" s="124">
        <v>0.60333333333333328</v>
      </c>
      <c r="K828" s="124">
        <v>0.59950000000000003</v>
      </c>
      <c r="L828" s="124">
        <v>0.59333333333333327</v>
      </c>
      <c r="M828" s="124">
        <v>0.47449635762473896</v>
      </c>
      <c r="N828" s="124">
        <v>0.88666666666666671</v>
      </c>
      <c r="O828" s="124">
        <v>0.62</v>
      </c>
      <c r="P828" s="124">
        <v>0.58333333333333337</v>
      </c>
      <c r="Q828" s="124" t="s">
        <v>543</v>
      </c>
      <c r="R828" s="124">
        <v>0.58153333333333335</v>
      </c>
      <c r="S828" s="124">
        <v>0.52149999999999996</v>
      </c>
      <c r="T828" s="124">
        <v>0.97666666666666668</v>
      </c>
      <c r="U828" s="178" t="s">
        <v>543</v>
      </c>
      <c r="V828" s="175"/>
      <c r="W828" s="2"/>
      <c r="X828" s="2"/>
      <c r="Y828" s="136"/>
    </row>
    <row r="829" spans="1:25">
      <c r="A829" s="143"/>
      <c r="B829" s="2" t="s">
        <v>186</v>
      </c>
      <c r="C829" s="137"/>
      <c r="D829" s="109">
        <v>0.5</v>
      </c>
      <c r="E829" s="109">
        <v>0.61499999999999999</v>
      </c>
      <c r="F829" s="109">
        <v>0.6</v>
      </c>
      <c r="G829" s="109" t="s">
        <v>543</v>
      </c>
      <c r="H829" s="109">
        <v>0.46009999999999995</v>
      </c>
      <c r="I829" s="109">
        <v>0.2</v>
      </c>
      <c r="J829" s="109">
        <v>0.6</v>
      </c>
      <c r="K829" s="109">
        <v>0.59650000000000003</v>
      </c>
      <c r="L829" s="109">
        <v>0.59</v>
      </c>
      <c r="M829" s="109">
        <v>0.48055508590204415</v>
      </c>
      <c r="N829" s="109">
        <v>0.84</v>
      </c>
      <c r="O829" s="109">
        <v>0.625</v>
      </c>
      <c r="P829" s="109">
        <v>0.6</v>
      </c>
      <c r="Q829" s="109" t="s">
        <v>543</v>
      </c>
      <c r="R829" s="109">
        <v>0.57430000000000003</v>
      </c>
      <c r="S829" s="109">
        <v>0.52300000000000002</v>
      </c>
      <c r="T829" s="109">
        <v>0.9850000000000001</v>
      </c>
      <c r="U829" s="171" t="s">
        <v>543</v>
      </c>
      <c r="V829" s="175"/>
      <c r="W829" s="2"/>
      <c r="X829" s="2"/>
      <c r="Y829" s="136"/>
    </row>
    <row r="830" spans="1:25">
      <c r="A830" s="143"/>
      <c r="B830" s="2" t="s">
        <v>187</v>
      </c>
      <c r="C830" s="137"/>
      <c r="D830" s="109">
        <v>4.0824829046386291E-2</v>
      </c>
      <c r="E830" s="109">
        <v>2.6832815729997499E-2</v>
      </c>
      <c r="F830" s="109">
        <v>5.1639777949432218E-2</v>
      </c>
      <c r="G830" s="109" t="s">
        <v>543</v>
      </c>
      <c r="H830" s="109">
        <v>2.7022336439817083E-2</v>
      </c>
      <c r="I830" s="109">
        <v>8.3666002653407678E-2</v>
      </c>
      <c r="J830" s="109">
        <v>2.5033311140691475E-2</v>
      </c>
      <c r="K830" s="109">
        <v>1.0114346246792236E-2</v>
      </c>
      <c r="L830" s="109">
        <v>1.0327955589886455E-2</v>
      </c>
      <c r="M830" s="109">
        <v>1.3966593049310156E-2</v>
      </c>
      <c r="N830" s="109">
        <v>0.10576703960434267</v>
      </c>
      <c r="O830" s="109">
        <v>1.2649110640673528E-2</v>
      </c>
      <c r="P830" s="109">
        <v>4.0824829046386291E-2</v>
      </c>
      <c r="Q830" s="109" t="s">
        <v>543</v>
      </c>
      <c r="R830" s="109">
        <v>3.9763836166379463E-2</v>
      </c>
      <c r="S830" s="109">
        <v>2.0442602574036409E-2</v>
      </c>
      <c r="T830" s="109">
        <v>5.3541261347363374E-2</v>
      </c>
      <c r="U830" s="171" t="s">
        <v>543</v>
      </c>
      <c r="V830" s="249"/>
      <c r="W830" s="228"/>
      <c r="X830" s="228"/>
      <c r="Y830" s="136"/>
    </row>
    <row r="831" spans="1:25">
      <c r="A831" s="143"/>
      <c r="B831" s="2" t="s">
        <v>96</v>
      </c>
      <c r="C831" s="137"/>
      <c r="D831" s="111">
        <v>8.4465163544247504E-2</v>
      </c>
      <c r="E831" s="111">
        <v>4.398822250819262E-2</v>
      </c>
      <c r="F831" s="111">
        <v>9.1129019910762721E-2</v>
      </c>
      <c r="G831" s="111" t="s">
        <v>543</v>
      </c>
      <c r="H831" s="111">
        <v>5.7315476045992117E-2</v>
      </c>
      <c r="I831" s="111">
        <v>0.38030001206094405</v>
      </c>
      <c r="J831" s="111">
        <v>4.149167592379803E-2</v>
      </c>
      <c r="K831" s="111">
        <v>1.6871303163957022E-2</v>
      </c>
      <c r="L831" s="111">
        <v>1.7406666724527734E-2</v>
      </c>
      <c r="M831" s="111">
        <v>2.943456324770316E-2</v>
      </c>
      <c r="N831" s="111">
        <v>0.11928613489211579</v>
      </c>
      <c r="O831" s="111">
        <v>2.0401791355925045E-2</v>
      </c>
      <c r="P831" s="111">
        <v>6.9985421222376498E-2</v>
      </c>
      <c r="Q831" s="111" t="s">
        <v>543</v>
      </c>
      <c r="R831" s="111">
        <v>6.8377569929576054E-2</v>
      </c>
      <c r="S831" s="111">
        <v>3.9199621426723702E-2</v>
      </c>
      <c r="T831" s="111">
        <v>5.4820404109928368E-2</v>
      </c>
      <c r="U831" s="173" t="s">
        <v>543</v>
      </c>
      <c r="V831" s="175"/>
      <c r="W831" s="2"/>
      <c r="X831" s="2"/>
      <c r="Y831" s="139"/>
    </row>
    <row r="832" spans="1:25">
      <c r="A832" s="143"/>
      <c r="B832" s="119" t="s">
        <v>188</v>
      </c>
      <c r="C832" s="137"/>
      <c r="D832" s="111">
        <v>-0.13852042381327867</v>
      </c>
      <c r="E832" s="111">
        <v>8.7246637532206961E-2</v>
      </c>
      <c r="F832" s="111">
        <v>1.0010537598225122E-2</v>
      </c>
      <c r="G832" s="111" t="s">
        <v>543</v>
      </c>
      <c r="H832" s="111">
        <v>-0.15967123271827677</v>
      </c>
      <c r="I832" s="111">
        <v>-0.60787826187363025</v>
      </c>
      <c r="J832" s="111">
        <v>7.5364160619286524E-2</v>
      </c>
      <c r="K832" s="111">
        <v>6.8531736394357612E-2</v>
      </c>
      <c r="L832" s="111">
        <v>5.7540445249906202E-2</v>
      </c>
      <c r="M832" s="111">
        <v>-0.1542711977888902</v>
      </c>
      <c r="N832" s="111">
        <v>0.5803694294183992</v>
      </c>
      <c r="O832" s="111">
        <v>0.1050703529015875</v>
      </c>
      <c r="P832" s="111">
        <v>3.9716729880525881E-2</v>
      </c>
      <c r="Q832" s="111" t="s">
        <v>543</v>
      </c>
      <c r="R832" s="111">
        <v>3.6508461114037383E-2</v>
      </c>
      <c r="S832" s="111">
        <v>-7.0493243486809964E-2</v>
      </c>
      <c r="T832" s="111">
        <v>0.7407828677428232</v>
      </c>
      <c r="U832" s="173" t="s">
        <v>543</v>
      </c>
      <c r="V832" s="175"/>
      <c r="W832" s="2"/>
      <c r="X832" s="2"/>
      <c r="Y832" s="139"/>
    </row>
    <row r="833" spans="1:25">
      <c r="B833" s="149"/>
      <c r="C833" s="118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</row>
    <row r="834" spans="1:25">
      <c r="B834" s="153" t="s">
        <v>378</v>
      </c>
      <c r="Y834" s="135" t="s">
        <v>199</v>
      </c>
    </row>
    <row r="835" spans="1:25">
      <c r="A835" s="126" t="s">
        <v>24</v>
      </c>
      <c r="B835" s="116" t="s">
        <v>141</v>
      </c>
      <c r="C835" s="113" t="s">
        <v>142</v>
      </c>
      <c r="D835" s="114" t="s">
        <v>165</v>
      </c>
      <c r="E835" s="115" t="s">
        <v>165</v>
      </c>
      <c r="F835" s="115" t="s">
        <v>165</v>
      </c>
      <c r="G835" s="115" t="s">
        <v>165</v>
      </c>
      <c r="H835" s="115" t="s">
        <v>165</v>
      </c>
      <c r="I835" s="115" t="s">
        <v>165</v>
      </c>
      <c r="J835" s="115" t="s">
        <v>165</v>
      </c>
      <c r="K835" s="166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5">
        <v>1</v>
      </c>
    </row>
    <row r="836" spans="1:25">
      <c r="A836" s="143"/>
      <c r="B836" s="117" t="s">
        <v>166</v>
      </c>
      <c r="C836" s="105" t="s">
        <v>166</v>
      </c>
      <c r="D836" s="164" t="s">
        <v>167</v>
      </c>
      <c r="E836" s="165" t="s">
        <v>172</v>
      </c>
      <c r="F836" s="165" t="s">
        <v>174</v>
      </c>
      <c r="G836" s="165" t="s">
        <v>177</v>
      </c>
      <c r="H836" s="165" t="s">
        <v>189</v>
      </c>
      <c r="I836" s="165" t="s">
        <v>181</v>
      </c>
      <c r="J836" s="165" t="s">
        <v>190</v>
      </c>
      <c r="K836" s="166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5" t="s">
        <v>3</v>
      </c>
    </row>
    <row r="837" spans="1:25">
      <c r="A837" s="143"/>
      <c r="B837" s="117"/>
      <c r="C837" s="105"/>
      <c r="D837" s="106" t="s">
        <v>183</v>
      </c>
      <c r="E837" s="107" t="s">
        <v>183</v>
      </c>
      <c r="F837" s="107" t="s">
        <v>184</v>
      </c>
      <c r="G837" s="107" t="s">
        <v>183</v>
      </c>
      <c r="H837" s="107" t="s">
        <v>183</v>
      </c>
      <c r="I837" s="107" t="s">
        <v>183</v>
      </c>
      <c r="J837" s="107" t="s">
        <v>183</v>
      </c>
      <c r="K837" s="166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5">
        <v>2</v>
      </c>
    </row>
    <row r="838" spans="1:25">
      <c r="A838" s="143"/>
      <c r="B838" s="117"/>
      <c r="C838" s="105"/>
      <c r="D838" s="132"/>
      <c r="E838" s="132"/>
      <c r="F838" s="132"/>
      <c r="G838" s="132"/>
      <c r="H838" s="132"/>
      <c r="I838" s="132"/>
      <c r="J838" s="132"/>
      <c r="K838" s="166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5">
        <v>2</v>
      </c>
    </row>
    <row r="839" spans="1:25">
      <c r="A839" s="143"/>
      <c r="B839" s="116">
        <v>1</v>
      </c>
      <c r="C839" s="112">
        <v>1</v>
      </c>
      <c r="D839" s="120">
        <v>0.3</v>
      </c>
      <c r="E839" s="120">
        <v>0.3</v>
      </c>
      <c r="F839" s="121">
        <v>0.37198067632850201</v>
      </c>
      <c r="G839" s="120">
        <v>0.41</v>
      </c>
      <c r="H839" s="162">
        <v>0.3478</v>
      </c>
      <c r="I839" s="120">
        <v>0.379</v>
      </c>
      <c r="J839" s="121">
        <v>0.14000000000000001</v>
      </c>
      <c r="K839" s="166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5">
        <v>1</v>
      </c>
    </row>
    <row r="840" spans="1:25">
      <c r="A840" s="143"/>
      <c r="B840" s="117">
        <v>1</v>
      </c>
      <c r="C840" s="105">
        <v>2</v>
      </c>
      <c r="D840" s="107">
        <v>0.3</v>
      </c>
      <c r="E840" s="107">
        <v>0.3</v>
      </c>
      <c r="F840" s="123">
        <v>0.37634408602150499</v>
      </c>
      <c r="G840" s="107">
        <v>0.38</v>
      </c>
      <c r="H840" s="123">
        <v>0.38200000000000001</v>
      </c>
      <c r="I840" s="107">
        <v>0.59199999999999997</v>
      </c>
      <c r="J840" s="123">
        <v>0.15</v>
      </c>
      <c r="K840" s="166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5">
        <v>4</v>
      </c>
    </row>
    <row r="841" spans="1:25">
      <c r="A841" s="143"/>
      <c r="B841" s="117">
        <v>1</v>
      </c>
      <c r="C841" s="105">
        <v>3</v>
      </c>
      <c r="D841" s="107">
        <v>0.3</v>
      </c>
      <c r="E841" s="107">
        <v>0.3</v>
      </c>
      <c r="F841" s="123">
        <v>0.36382978723404302</v>
      </c>
      <c r="G841" s="107">
        <v>0.41</v>
      </c>
      <c r="H841" s="123">
        <v>0.37540000000000001</v>
      </c>
      <c r="I841" s="107">
        <v>0.49100000000000005</v>
      </c>
      <c r="J841" s="123">
        <v>0.15</v>
      </c>
      <c r="K841" s="166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5">
        <v>16</v>
      </c>
    </row>
    <row r="842" spans="1:25">
      <c r="A842" s="143"/>
      <c r="B842" s="117">
        <v>1</v>
      </c>
      <c r="C842" s="105">
        <v>4</v>
      </c>
      <c r="D842" s="107">
        <v>0.28000000000000003</v>
      </c>
      <c r="E842" s="107">
        <v>0.3</v>
      </c>
      <c r="F842" s="123">
        <v>0.36391752577319603</v>
      </c>
      <c r="G842" s="107">
        <v>0.37</v>
      </c>
      <c r="H842" s="123">
        <v>0.37640000000000001</v>
      </c>
      <c r="I842" s="107">
        <v>0.61899999999999999</v>
      </c>
      <c r="J842" s="123">
        <v>0.16</v>
      </c>
      <c r="K842" s="166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5">
        <v>0.3417161695827286</v>
      </c>
    </row>
    <row r="843" spans="1:25">
      <c r="A843" s="143"/>
      <c r="B843" s="117">
        <v>1</v>
      </c>
      <c r="C843" s="105">
        <v>5</v>
      </c>
      <c r="D843" s="107">
        <v>0.28000000000000003</v>
      </c>
      <c r="E843" s="107">
        <v>0.3</v>
      </c>
      <c r="F843" s="107">
        <v>0.36815920398009899</v>
      </c>
      <c r="G843" s="107">
        <v>0.37</v>
      </c>
      <c r="H843" s="107">
        <v>0.38499999999999995</v>
      </c>
      <c r="I843" s="107">
        <v>0.52200000000000002</v>
      </c>
      <c r="J843" s="107">
        <v>0.16</v>
      </c>
      <c r="K843" s="166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6"/>
    </row>
    <row r="844" spans="1:25">
      <c r="A844" s="143"/>
      <c r="B844" s="117">
        <v>1</v>
      </c>
      <c r="C844" s="105">
        <v>6</v>
      </c>
      <c r="D844" s="107">
        <v>0.26</v>
      </c>
      <c r="E844" s="107">
        <v>0.3</v>
      </c>
      <c r="F844" s="107">
        <v>0.36960784313725498</v>
      </c>
      <c r="G844" s="107">
        <v>0.34</v>
      </c>
      <c r="H844" s="107">
        <v>0.38640000000000002</v>
      </c>
      <c r="I844" s="107">
        <v>0.53900000000000003</v>
      </c>
      <c r="J844" s="107">
        <v>0.15</v>
      </c>
      <c r="K844" s="166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6"/>
    </row>
    <row r="845" spans="1:25">
      <c r="A845" s="143"/>
      <c r="B845" s="118" t="s">
        <v>185</v>
      </c>
      <c r="C845" s="110"/>
      <c r="D845" s="124">
        <v>0.28666666666666668</v>
      </c>
      <c r="E845" s="124">
        <v>0.3</v>
      </c>
      <c r="F845" s="124">
        <v>0.36897318707909998</v>
      </c>
      <c r="G845" s="124">
        <v>0.37999999999999995</v>
      </c>
      <c r="H845" s="124">
        <v>0.3755</v>
      </c>
      <c r="I845" s="124">
        <v>0.52366666666666661</v>
      </c>
      <c r="J845" s="124">
        <v>0.1516666666666667</v>
      </c>
      <c r="K845" s="166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6"/>
    </row>
    <row r="846" spans="1:25">
      <c r="A846" s="143"/>
      <c r="B846" s="2" t="s">
        <v>186</v>
      </c>
      <c r="C846" s="137"/>
      <c r="D846" s="109">
        <v>0.29000000000000004</v>
      </c>
      <c r="E846" s="109">
        <v>0.3</v>
      </c>
      <c r="F846" s="109">
        <v>0.36888352355867698</v>
      </c>
      <c r="G846" s="109">
        <v>0.375</v>
      </c>
      <c r="H846" s="109">
        <v>0.37919999999999998</v>
      </c>
      <c r="I846" s="109">
        <v>0.53049999999999997</v>
      </c>
      <c r="J846" s="109">
        <v>0.15</v>
      </c>
      <c r="K846" s="166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6"/>
    </row>
    <row r="847" spans="1:25">
      <c r="A847" s="143"/>
      <c r="B847" s="2" t="s">
        <v>187</v>
      </c>
      <c r="C847" s="137"/>
      <c r="D847" s="109">
        <v>1.6329931618554509E-2</v>
      </c>
      <c r="E847" s="109">
        <v>0</v>
      </c>
      <c r="F847" s="109">
        <v>4.8260703021852994E-3</v>
      </c>
      <c r="G847" s="109">
        <v>2.6832815729997458E-2</v>
      </c>
      <c r="H847" s="109">
        <v>1.4278795467405504E-2</v>
      </c>
      <c r="I847" s="109">
        <v>8.4842599362977167E-2</v>
      </c>
      <c r="J847" s="109">
        <v>7.5277265270908078E-3</v>
      </c>
      <c r="K847" s="227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136"/>
    </row>
    <row r="848" spans="1:25">
      <c r="A848" s="143"/>
      <c r="B848" s="2" t="s">
        <v>96</v>
      </c>
      <c r="C848" s="137"/>
      <c r="D848" s="111">
        <v>5.6964877739143632E-2</v>
      </c>
      <c r="E848" s="111">
        <v>0</v>
      </c>
      <c r="F848" s="111">
        <v>1.3079731728990629E-2</v>
      </c>
      <c r="G848" s="111">
        <v>7.0612672973677529E-2</v>
      </c>
      <c r="H848" s="111">
        <v>3.802608646446206E-2</v>
      </c>
      <c r="I848" s="111">
        <v>0.1620164214442594</v>
      </c>
      <c r="J848" s="111">
        <v>4.9633361717082242E-2</v>
      </c>
      <c r="K848" s="166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9"/>
    </row>
    <row r="849" spans="1:25">
      <c r="A849" s="143"/>
      <c r="B849" s="119" t="s">
        <v>188</v>
      </c>
      <c r="C849" s="137"/>
      <c r="D849" s="111">
        <v>-0.1610971555232027</v>
      </c>
      <c r="E849" s="111">
        <v>-0.1220784185707936</v>
      </c>
      <c r="F849" s="111">
        <v>7.9765079684859685E-2</v>
      </c>
      <c r="G849" s="111">
        <v>0.1120340031436613</v>
      </c>
      <c r="H849" s="111">
        <v>9.8865179422223504E-2</v>
      </c>
      <c r="I849" s="111">
        <v>0.53246089380587036</v>
      </c>
      <c r="J849" s="111">
        <v>-0.55616186716634552</v>
      </c>
      <c r="K849" s="166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9"/>
    </row>
    <row r="850" spans="1:25">
      <c r="B850" s="149"/>
      <c r="C850" s="118"/>
      <c r="D850" s="134"/>
      <c r="E850" s="134"/>
      <c r="F850" s="134"/>
      <c r="G850" s="134"/>
      <c r="H850" s="134"/>
      <c r="I850" s="134"/>
      <c r="J850" s="134"/>
    </row>
    <row r="851" spans="1:25">
      <c r="B851" s="153" t="s">
        <v>379</v>
      </c>
      <c r="Y851" s="135" t="s">
        <v>199</v>
      </c>
    </row>
    <row r="852" spans="1:25">
      <c r="A852" s="126" t="s">
        <v>27</v>
      </c>
      <c r="B852" s="116" t="s">
        <v>141</v>
      </c>
      <c r="C852" s="113" t="s">
        <v>142</v>
      </c>
      <c r="D852" s="114" t="s">
        <v>165</v>
      </c>
      <c r="E852" s="115" t="s">
        <v>165</v>
      </c>
      <c r="F852" s="115" t="s">
        <v>165</v>
      </c>
      <c r="G852" s="115" t="s">
        <v>165</v>
      </c>
      <c r="H852" s="115" t="s">
        <v>165</v>
      </c>
      <c r="I852" s="115" t="s">
        <v>165</v>
      </c>
      <c r="J852" s="115" t="s">
        <v>165</v>
      </c>
      <c r="K852" s="115" t="s">
        <v>165</v>
      </c>
      <c r="L852" s="115" t="s">
        <v>165</v>
      </c>
      <c r="M852" s="115" t="s">
        <v>165</v>
      </c>
      <c r="N852" s="115" t="s">
        <v>165</v>
      </c>
      <c r="O852" s="115" t="s">
        <v>165</v>
      </c>
      <c r="P852" s="115" t="s">
        <v>165</v>
      </c>
      <c r="Q852" s="115" t="s">
        <v>165</v>
      </c>
      <c r="R852" s="166"/>
      <c r="S852" s="2"/>
      <c r="T852" s="2"/>
      <c r="U852" s="2"/>
      <c r="V852" s="2"/>
      <c r="W852" s="2"/>
      <c r="X852" s="2"/>
      <c r="Y852" s="135">
        <v>1</v>
      </c>
    </row>
    <row r="853" spans="1:25">
      <c r="A853" s="143"/>
      <c r="B853" s="117" t="s">
        <v>166</v>
      </c>
      <c r="C853" s="105" t="s">
        <v>166</v>
      </c>
      <c r="D853" s="164" t="s">
        <v>167</v>
      </c>
      <c r="E853" s="165" t="s">
        <v>168</v>
      </c>
      <c r="F853" s="165" t="s">
        <v>172</v>
      </c>
      <c r="G853" s="165" t="s">
        <v>173</v>
      </c>
      <c r="H853" s="165" t="s">
        <v>174</v>
      </c>
      <c r="I853" s="165" t="s">
        <v>175</v>
      </c>
      <c r="J853" s="165" t="s">
        <v>176</v>
      </c>
      <c r="K853" s="165" t="s">
        <v>177</v>
      </c>
      <c r="L853" s="165" t="s">
        <v>178</v>
      </c>
      <c r="M853" s="165" t="s">
        <v>179</v>
      </c>
      <c r="N853" s="165" t="s">
        <v>180</v>
      </c>
      <c r="O853" s="165" t="s">
        <v>181</v>
      </c>
      <c r="P853" s="165" t="s">
        <v>190</v>
      </c>
      <c r="Q853" s="165" t="s">
        <v>182</v>
      </c>
      <c r="R853" s="166"/>
      <c r="S853" s="2"/>
      <c r="T853" s="2"/>
      <c r="U853" s="2"/>
      <c r="V853" s="2"/>
      <c r="W853" s="2"/>
      <c r="X853" s="2"/>
      <c r="Y853" s="135" t="s">
        <v>3</v>
      </c>
    </row>
    <row r="854" spans="1:25">
      <c r="A854" s="143"/>
      <c r="B854" s="117"/>
      <c r="C854" s="105"/>
      <c r="D854" s="106" t="s">
        <v>183</v>
      </c>
      <c r="E854" s="107" t="s">
        <v>183</v>
      </c>
      <c r="F854" s="107" t="s">
        <v>183</v>
      </c>
      <c r="G854" s="107" t="s">
        <v>183</v>
      </c>
      <c r="H854" s="107" t="s">
        <v>184</v>
      </c>
      <c r="I854" s="107" t="s">
        <v>183</v>
      </c>
      <c r="J854" s="107" t="s">
        <v>184</v>
      </c>
      <c r="K854" s="107" t="s">
        <v>183</v>
      </c>
      <c r="L854" s="107" t="s">
        <v>183</v>
      </c>
      <c r="M854" s="107" t="s">
        <v>183</v>
      </c>
      <c r="N854" s="107" t="s">
        <v>144</v>
      </c>
      <c r="O854" s="107" t="s">
        <v>183</v>
      </c>
      <c r="P854" s="107" t="s">
        <v>183</v>
      </c>
      <c r="Q854" s="107" t="s">
        <v>144</v>
      </c>
      <c r="R854" s="166"/>
      <c r="S854" s="2"/>
      <c r="T854" s="2"/>
      <c r="U854" s="2"/>
      <c r="V854" s="2"/>
      <c r="W854" s="2"/>
      <c r="X854" s="2"/>
      <c r="Y854" s="135">
        <v>2</v>
      </c>
    </row>
    <row r="855" spans="1:25">
      <c r="A855" s="143"/>
      <c r="B855" s="117"/>
      <c r="C855" s="105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66"/>
      <c r="S855" s="2"/>
      <c r="T855" s="2"/>
      <c r="U855" s="2"/>
      <c r="V855" s="2"/>
      <c r="W855" s="2"/>
      <c r="X855" s="2"/>
      <c r="Y855" s="135">
        <v>2</v>
      </c>
    </row>
    <row r="856" spans="1:25">
      <c r="A856" s="143"/>
      <c r="B856" s="116">
        <v>1</v>
      </c>
      <c r="C856" s="112">
        <v>1</v>
      </c>
      <c r="D856" s="154" t="s">
        <v>112</v>
      </c>
      <c r="E856" s="120">
        <v>0.1</v>
      </c>
      <c r="F856" s="155" t="s">
        <v>134</v>
      </c>
      <c r="G856" s="120">
        <v>0.18</v>
      </c>
      <c r="H856" s="121">
        <v>0.170048309178744</v>
      </c>
      <c r="I856" s="120">
        <v>0.18</v>
      </c>
      <c r="J856" s="121">
        <v>5.9393144155565084E-2</v>
      </c>
      <c r="K856" s="120">
        <v>0.2</v>
      </c>
      <c r="L856" s="120">
        <v>0.27</v>
      </c>
      <c r="M856" s="120">
        <v>0.3</v>
      </c>
      <c r="N856" s="154">
        <v>20</v>
      </c>
      <c r="O856" s="154" t="s">
        <v>156</v>
      </c>
      <c r="P856" s="154">
        <v>0.27</v>
      </c>
      <c r="Q856" s="154" t="s">
        <v>111</v>
      </c>
      <c r="R856" s="166"/>
      <c r="S856" s="2"/>
      <c r="T856" s="2"/>
      <c r="U856" s="2"/>
      <c r="V856" s="2"/>
      <c r="W856" s="2"/>
      <c r="X856" s="2"/>
      <c r="Y856" s="135">
        <v>1</v>
      </c>
    </row>
    <row r="857" spans="1:25">
      <c r="A857" s="143"/>
      <c r="B857" s="117">
        <v>1</v>
      </c>
      <c r="C857" s="105">
        <v>2</v>
      </c>
      <c r="D857" s="156" t="s">
        <v>112</v>
      </c>
      <c r="E857" s="107">
        <v>0.1</v>
      </c>
      <c r="F857" s="123">
        <v>0.1</v>
      </c>
      <c r="G857" s="107">
        <v>0.17</v>
      </c>
      <c r="H857" s="123">
        <v>0.15698924731182801</v>
      </c>
      <c r="I857" s="107">
        <v>0.18</v>
      </c>
      <c r="J857" s="123">
        <v>0.2247592861328947</v>
      </c>
      <c r="K857" s="107">
        <v>0.2</v>
      </c>
      <c r="L857" s="107">
        <v>0.24</v>
      </c>
      <c r="M857" s="107">
        <v>0.3</v>
      </c>
      <c r="N857" s="156">
        <v>20</v>
      </c>
      <c r="O857" s="107">
        <v>0.26</v>
      </c>
      <c r="P857" s="156">
        <v>0.5</v>
      </c>
      <c r="Q857" s="156" t="s">
        <v>111</v>
      </c>
      <c r="R857" s="166"/>
      <c r="S857" s="2"/>
      <c r="T857" s="2"/>
      <c r="U857" s="2"/>
      <c r="V857" s="2"/>
      <c r="W857" s="2"/>
      <c r="X857" s="2"/>
      <c r="Y857" s="135">
        <v>1</v>
      </c>
    </row>
    <row r="858" spans="1:25">
      <c r="A858" s="143"/>
      <c r="B858" s="117">
        <v>1</v>
      </c>
      <c r="C858" s="105">
        <v>3</v>
      </c>
      <c r="D858" s="156" t="s">
        <v>112</v>
      </c>
      <c r="E858" s="107">
        <v>0.2</v>
      </c>
      <c r="F858" s="123">
        <v>0.1</v>
      </c>
      <c r="G858" s="107">
        <v>0.16</v>
      </c>
      <c r="H858" s="123">
        <v>0.159574468085106</v>
      </c>
      <c r="I858" s="158">
        <v>0.22</v>
      </c>
      <c r="J858" s="123">
        <v>0.17824912545857557</v>
      </c>
      <c r="K858" s="123">
        <v>0.2</v>
      </c>
      <c r="L858" s="109">
        <v>0.23</v>
      </c>
      <c r="M858" s="109">
        <v>0.3</v>
      </c>
      <c r="N858" s="157">
        <v>30</v>
      </c>
      <c r="O858" s="157" t="s">
        <v>156</v>
      </c>
      <c r="P858" s="157" t="s">
        <v>156</v>
      </c>
      <c r="Q858" s="157" t="s">
        <v>111</v>
      </c>
      <c r="R858" s="166"/>
      <c r="S858" s="2"/>
      <c r="T858" s="2"/>
      <c r="U858" s="2"/>
      <c r="V858" s="2"/>
      <c r="W858" s="2"/>
      <c r="X858" s="2"/>
      <c r="Y858" s="135">
        <v>16</v>
      </c>
    </row>
    <row r="859" spans="1:25">
      <c r="A859" s="143"/>
      <c r="B859" s="117">
        <v>1</v>
      </c>
      <c r="C859" s="105">
        <v>4</v>
      </c>
      <c r="D859" s="156" t="s">
        <v>112</v>
      </c>
      <c r="E859" s="107">
        <v>0.1</v>
      </c>
      <c r="F859" s="123">
        <v>0.2</v>
      </c>
      <c r="G859" s="107">
        <v>0.15</v>
      </c>
      <c r="H859" s="123">
        <v>0.158762886597938</v>
      </c>
      <c r="I859" s="107">
        <v>0.18</v>
      </c>
      <c r="J859" s="123">
        <v>0.20542688624201255</v>
      </c>
      <c r="K859" s="123">
        <v>0.2</v>
      </c>
      <c r="L859" s="109">
        <v>0.24</v>
      </c>
      <c r="M859" s="109">
        <v>0.3</v>
      </c>
      <c r="N859" s="157">
        <v>20</v>
      </c>
      <c r="O859" s="109">
        <v>0.39</v>
      </c>
      <c r="P859" s="157">
        <v>0.42</v>
      </c>
      <c r="Q859" s="157" t="s">
        <v>111</v>
      </c>
      <c r="R859" s="166"/>
      <c r="S859" s="2"/>
      <c r="T859" s="2"/>
      <c r="U859" s="2"/>
      <c r="V859" s="2"/>
      <c r="W859" s="2"/>
      <c r="X859" s="2"/>
      <c r="Y859" s="135">
        <v>0.20462333125508911</v>
      </c>
    </row>
    <row r="860" spans="1:25">
      <c r="A860" s="143"/>
      <c r="B860" s="117">
        <v>1</v>
      </c>
      <c r="C860" s="105">
        <v>5</v>
      </c>
      <c r="D860" s="107">
        <v>0.2</v>
      </c>
      <c r="E860" s="107">
        <v>0.2</v>
      </c>
      <c r="F860" s="107">
        <v>0.2</v>
      </c>
      <c r="G860" s="107">
        <v>0.18</v>
      </c>
      <c r="H860" s="158">
        <v>0.13830845771144301</v>
      </c>
      <c r="I860" s="107">
        <v>0.19</v>
      </c>
      <c r="J860" s="107">
        <v>0.29317126596611037</v>
      </c>
      <c r="K860" s="107">
        <v>0.2</v>
      </c>
      <c r="L860" s="107">
        <v>0.21</v>
      </c>
      <c r="M860" s="107">
        <v>0.3</v>
      </c>
      <c r="N860" s="156">
        <v>30</v>
      </c>
      <c r="O860" s="156" t="s">
        <v>156</v>
      </c>
      <c r="P860" s="156" t="s">
        <v>156</v>
      </c>
      <c r="Q860" s="156" t="s">
        <v>111</v>
      </c>
      <c r="R860" s="166"/>
      <c r="S860" s="2"/>
      <c r="T860" s="2"/>
      <c r="U860" s="2"/>
      <c r="V860" s="2"/>
      <c r="W860" s="2"/>
      <c r="X860" s="2"/>
      <c r="Y860" s="136"/>
    </row>
    <row r="861" spans="1:25">
      <c r="A861" s="143"/>
      <c r="B861" s="117">
        <v>1</v>
      </c>
      <c r="C861" s="105">
        <v>6</v>
      </c>
      <c r="D861" s="156" t="s">
        <v>112</v>
      </c>
      <c r="E861" s="107">
        <v>0.2</v>
      </c>
      <c r="F861" s="156" t="s">
        <v>134</v>
      </c>
      <c r="G861" s="107">
        <v>0.17</v>
      </c>
      <c r="H861" s="107">
        <v>0.165686274509804</v>
      </c>
      <c r="I861" s="107">
        <v>0.19</v>
      </c>
      <c r="J861" s="107">
        <v>0.10686673206061839</v>
      </c>
      <c r="K861" s="107">
        <v>0.2</v>
      </c>
      <c r="L861" s="107">
        <v>0.22</v>
      </c>
      <c r="M861" s="158">
        <v>0.2</v>
      </c>
      <c r="N861" s="156">
        <v>30</v>
      </c>
      <c r="O861" s="107">
        <v>0.32</v>
      </c>
      <c r="P861" s="156">
        <v>0.18</v>
      </c>
      <c r="Q861" s="156" t="s">
        <v>111</v>
      </c>
      <c r="R861" s="166"/>
      <c r="S861" s="2"/>
      <c r="T861" s="2"/>
      <c r="U861" s="2"/>
      <c r="V861" s="2"/>
      <c r="W861" s="2"/>
      <c r="X861" s="2"/>
      <c r="Y861" s="136"/>
    </row>
    <row r="862" spans="1:25">
      <c r="A862" s="143"/>
      <c r="B862" s="118" t="s">
        <v>185</v>
      </c>
      <c r="C862" s="110"/>
      <c r="D862" s="124">
        <v>0.2</v>
      </c>
      <c r="E862" s="124">
        <v>0.15</v>
      </c>
      <c r="F862" s="124">
        <v>0.15000000000000002</v>
      </c>
      <c r="G862" s="124">
        <v>0.16833333333333333</v>
      </c>
      <c r="H862" s="124">
        <v>0.15822827389914385</v>
      </c>
      <c r="I862" s="124">
        <v>0.18999999999999997</v>
      </c>
      <c r="J862" s="124">
        <v>0.17797774000262945</v>
      </c>
      <c r="K862" s="124">
        <v>0.19999999999999998</v>
      </c>
      <c r="L862" s="124">
        <v>0.23499999999999999</v>
      </c>
      <c r="M862" s="124">
        <v>0.28333333333333333</v>
      </c>
      <c r="N862" s="124">
        <v>25</v>
      </c>
      <c r="O862" s="124">
        <v>0.32333333333333331</v>
      </c>
      <c r="P862" s="124">
        <v>0.34249999999999997</v>
      </c>
      <c r="Q862" s="124" t="s">
        <v>543</v>
      </c>
      <c r="R862" s="166"/>
      <c r="S862" s="2"/>
      <c r="T862" s="2"/>
      <c r="U862" s="2"/>
      <c r="V862" s="2"/>
      <c r="W862" s="2"/>
      <c r="X862" s="2"/>
      <c r="Y862" s="136"/>
    </row>
    <row r="863" spans="1:25">
      <c r="A863" s="143"/>
      <c r="B863" s="2" t="s">
        <v>186</v>
      </c>
      <c r="C863" s="137"/>
      <c r="D863" s="109">
        <v>0.2</v>
      </c>
      <c r="E863" s="109">
        <v>0.15000000000000002</v>
      </c>
      <c r="F863" s="109">
        <v>0.15000000000000002</v>
      </c>
      <c r="G863" s="109">
        <v>0.17</v>
      </c>
      <c r="H863" s="109">
        <v>0.15916867734152201</v>
      </c>
      <c r="I863" s="109">
        <v>0.185</v>
      </c>
      <c r="J863" s="109">
        <v>0.19183800585029406</v>
      </c>
      <c r="K863" s="109">
        <v>0.2</v>
      </c>
      <c r="L863" s="109">
        <v>0.23499999999999999</v>
      </c>
      <c r="M863" s="109">
        <v>0.3</v>
      </c>
      <c r="N863" s="109">
        <v>25</v>
      </c>
      <c r="O863" s="109">
        <v>0.32</v>
      </c>
      <c r="P863" s="109">
        <v>0.34499999999999997</v>
      </c>
      <c r="Q863" s="109" t="s">
        <v>543</v>
      </c>
      <c r="R863" s="166"/>
      <c r="S863" s="2"/>
      <c r="T863" s="2"/>
      <c r="U863" s="2"/>
      <c r="V863" s="2"/>
      <c r="W863" s="2"/>
      <c r="X863" s="2"/>
      <c r="Y863" s="136"/>
    </row>
    <row r="864" spans="1:25">
      <c r="A864" s="143"/>
      <c r="B864" s="2" t="s">
        <v>187</v>
      </c>
      <c r="C864" s="137"/>
      <c r="D864" s="109" t="s">
        <v>543</v>
      </c>
      <c r="E864" s="109">
        <v>5.4772255750516689E-2</v>
      </c>
      <c r="F864" s="109">
        <v>5.7735026918962561E-2</v>
      </c>
      <c r="G864" s="109">
        <v>1.169045194450012E-2</v>
      </c>
      <c r="H864" s="109">
        <v>1.0915743863608138E-2</v>
      </c>
      <c r="I864" s="109">
        <v>1.5491933384829671E-2</v>
      </c>
      <c r="J864" s="109">
        <v>8.4060302859690447E-2</v>
      </c>
      <c r="K864" s="109">
        <v>3.0404709722440586E-17</v>
      </c>
      <c r="L864" s="109">
        <v>2.0736441353327726E-2</v>
      </c>
      <c r="M864" s="109">
        <v>4.0824829046386367E-2</v>
      </c>
      <c r="N864" s="109">
        <v>5.4772255750516612</v>
      </c>
      <c r="O864" s="109">
        <v>6.5064070986477165E-2</v>
      </c>
      <c r="P864" s="109">
        <v>0.14430869689661813</v>
      </c>
      <c r="Q864" s="109" t="s">
        <v>543</v>
      </c>
      <c r="R864" s="227"/>
      <c r="S864" s="228"/>
      <c r="T864" s="228"/>
      <c r="U864" s="228"/>
      <c r="V864" s="228"/>
      <c r="W864" s="228"/>
      <c r="X864" s="228"/>
      <c r="Y864" s="136"/>
    </row>
    <row r="865" spans="1:25">
      <c r="A865" s="143"/>
      <c r="B865" s="2" t="s">
        <v>96</v>
      </c>
      <c r="C865" s="137"/>
      <c r="D865" s="111" t="s">
        <v>543</v>
      </c>
      <c r="E865" s="111">
        <v>0.36514837167011127</v>
      </c>
      <c r="F865" s="111">
        <v>0.38490017945975036</v>
      </c>
      <c r="G865" s="111">
        <v>6.9448229373268042E-2</v>
      </c>
      <c r="H865" s="111">
        <v>6.8987315570199131E-2</v>
      </c>
      <c r="I865" s="111">
        <v>8.1536491499103539E-2</v>
      </c>
      <c r="J865" s="111">
        <v>0.47230795749203547</v>
      </c>
      <c r="K865" s="111">
        <v>1.5202354861220294E-16</v>
      </c>
      <c r="L865" s="111">
        <v>8.8240175971607354E-2</v>
      </c>
      <c r="M865" s="111">
        <v>0.14408763192842247</v>
      </c>
      <c r="N865" s="111">
        <v>0.21908902300206645</v>
      </c>
      <c r="O865" s="111">
        <v>0.20122908552518712</v>
      </c>
      <c r="P865" s="111">
        <v>0.42133926101202379</v>
      </c>
      <c r="Q865" s="111" t="s">
        <v>543</v>
      </c>
      <c r="R865" s="166"/>
      <c r="S865" s="2"/>
      <c r="T865" s="2"/>
      <c r="U865" s="2"/>
      <c r="V865" s="2"/>
      <c r="W865" s="2"/>
      <c r="X865" s="2"/>
      <c r="Y865" s="139"/>
    </row>
    <row r="866" spans="1:25">
      <c r="A866" s="143"/>
      <c r="B866" s="119" t="s">
        <v>188</v>
      </c>
      <c r="C866" s="137"/>
      <c r="D866" s="111">
        <v>-2.2594350442499245E-2</v>
      </c>
      <c r="E866" s="111">
        <v>-0.26694576283187454</v>
      </c>
      <c r="F866" s="111">
        <v>-0.26694576283187443</v>
      </c>
      <c r="G866" s="111">
        <v>-0.17735024495577023</v>
      </c>
      <c r="H866" s="111">
        <v>-0.22673395585622591</v>
      </c>
      <c r="I866" s="111">
        <v>-7.1464632920374527E-2</v>
      </c>
      <c r="J866" s="111">
        <v>-0.13021775712977002</v>
      </c>
      <c r="K866" s="111">
        <v>-2.2594350442499356E-2</v>
      </c>
      <c r="L866" s="111">
        <v>0.14845163823006313</v>
      </c>
      <c r="M866" s="111">
        <v>0.38465800353979263</v>
      </c>
      <c r="N866" s="111">
        <v>121.17570619468758</v>
      </c>
      <c r="O866" s="111">
        <v>0.58013913345129264</v>
      </c>
      <c r="P866" s="111">
        <v>0.67380717486721986</v>
      </c>
      <c r="Q866" s="111" t="s">
        <v>543</v>
      </c>
      <c r="R866" s="166"/>
      <c r="S866" s="2"/>
      <c r="T866" s="2"/>
      <c r="U866" s="2"/>
      <c r="V866" s="2"/>
      <c r="W866" s="2"/>
      <c r="X866" s="2"/>
      <c r="Y866" s="139"/>
    </row>
    <row r="867" spans="1:25">
      <c r="B867" s="149"/>
      <c r="C867" s="118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</row>
    <row r="868" spans="1:25">
      <c r="B868" s="153" t="s">
        <v>380</v>
      </c>
      <c r="Y868" s="135" t="s">
        <v>67</v>
      </c>
    </row>
    <row r="869" spans="1:25">
      <c r="A869" s="126" t="s">
        <v>30</v>
      </c>
      <c r="B869" s="116" t="s">
        <v>141</v>
      </c>
      <c r="C869" s="113" t="s">
        <v>142</v>
      </c>
      <c r="D869" s="114" t="s">
        <v>165</v>
      </c>
      <c r="E869" s="115" t="s">
        <v>165</v>
      </c>
      <c r="F869" s="115" t="s">
        <v>165</v>
      </c>
      <c r="G869" s="115" t="s">
        <v>165</v>
      </c>
      <c r="H869" s="115" t="s">
        <v>165</v>
      </c>
      <c r="I869" s="115" t="s">
        <v>165</v>
      </c>
      <c r="J869" s="115" t="s">
        <v>165</v>
      </c>
      <c r="K869" s="115" t="s">
        <v>165</v>
      </c>
      <c r="L869" s="115" t="s">
        <v>165</v>
      </c>
      <c r="M869" s="115" t="s">
        <v>165</v>
      </c>
      <c r="N869" s="115" t="s">
        <v>165</v>
      </c>
      <c r="O869" s="115" t="s">
        <v>165</v>
      </c>
      <c r="P869" s="115" t="s">
        <v>165</v>
      </c>
      <c r="Q869" s="115" t="s">
        <v>165</v>
      </c>
      <c r="R869" s="115" t="s">
        <v>165</v>
      </c>
      <c r="S869" s="115" t="s">
        <v>165</v>
      </c>
      <c r="T869" s="166"/>
      <c r="U869" s="2"/>
      <c r="V869" s="2"/>
      <c r="W869" s="2"/>
      <c r="X869" s="2"/>
      <c r="Y869" s="135">
        <v>1</v>
      </c>
    </row>
    <row r="870" spans="1:25">
      <c r="A870" s="143"/>
      <c r="B870" s="117" t="s">
        <v>166</v>
      </c>
      <c r="C870" s="105" t="s">
        <v>166</v>
      </c>
      <c r="D870" s="164" t="s">
        <v>167</v>
      </c>
      <c r="E870" s="165" t="s">
        <v>168</v>
      </c>
      <c r="F870" s="165" t="s">
        <v>170</v>
      </c>
      <c r="G870" s="165" t="s">
        <v>171</v>
      </c>
      <c r="H870" s="165" t="s">
        <v>172</v>
      </c>
      <c r="I870" s="165" t="s">
        <v>173</v>
      </c>
      <c r="J870" s="165" t="s">
        <v>174</v>
      </c>
      <c r="K870" s="165" t="s">
        <v>175</v>
      </c>
      <c r="L870" s="165" t="s">
        <v>176</v>
      </c>
      <c r="M870" s="165" t="s">
        <v>177</v>
      </c>
      <c r="N870" s="165" t="s">
        <v>178</v>
      </c>
      <c r="O870" s="165" t="s">
        <v>179</v>
      </c>
      <c r="P870" s="165" t="s">
        <v>180</v>
      </c>
      <c r="Q870" s="165" t="s">
        <v>189</v>
      </c>
      <c r="R870" s="165" t="s">
        <v>181</v>
      </c>
      <c r="S870" s="165" t="s">
        <v>190</v>
      </c>
      <c r="T870" s="166"/>
      <c r="U870" s="2"/>
      <c r="V870" s="2"/>
      <c r="W870" s="2"/>
      <c r="X870" s="2"/>
      <c r="Y870" s="135" t="s">
        <v>3</v>
      </c>
    </row>
    <row r="871" spans="1:25">
      <c r="A871" s="143"/>
      <c r="B871" s="117"/>
      <c r="C871" s="105"/>
      <c r="D871" s="106" t="s">
        <v>183</v>
      </c>
      <c r="E871" s="107" t="s">
        <v>183</v>
      </c>
      <c r="F871" s="107" t="s">
        <v>183</v>
      </c>
      <c r="G871" s="107" t="s">
        <v>144</v>
      </c>
      <c r="H871" s="107" t="s">
        <v>183</v>
      </c>
      <c r="I871" s="107" t="s">
        <v>183</v>
      </c>
      <c r="J871" s="107" t="s">
        <v>184</v>
      </c>
      <c r="K871" s="107" t="s">
        <v>183</v>
      </c>
      <c r="L871" s="107" t="s">
        <v>184</v>
      </c>
      <c r="M871" s="107" t="s">
        <v>183</v>
      </c>
      <c r="N871" s="107" t="s">
        <v>183</v>
      </c>
      <c r="O871" s="107" t="s">
        <v>183</v>
      </c>
      <c r="P871" s="107" t="s">
        <v>144</v>
      </c>
      <c r="Q871" s="107" t="s">
        <v>183</v>
      </c>
      <c r="R871" s="107" t="s">
        <v>183</v>
      </c>
      <c r="S871" s="107" t="s">
        <v>183</v>
      </c>
      <c r="T871" s="166"/>
      <c r="U871" s="2"/>
      <c r="V871" s="2"/>
      <c r="W871" s="2"/>
      <c r="X871" s="2"/>
      <c r="Y871" s="135">
        <v>1</v>
      </c>
    </row>
    <row r="872" spans="1:25">
      <c r="A872" s="143"/>
      <c r="B872" s="117"/>
      <c r="C872" s="105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66"/>
      <c r="U872" s="2"/>
      <c r="V872" s="2"/>
      <c r="W872" s="2"/>
      <c r="X872" s="2"/>
      <c r="Y872" s="135">
        <v>2</v>
      </c>
    </row>
    <row r="873" spans="1:25">
      <c r="A873" s="143"/>
      <c r="B873" s="116">
        <v>1</v>
      </c>
      <c r="C873" s="112">
        <v>1</v>
      </c>
      <c r="D873" s="211">
        <v>11.1</v>
      </c>
      <c r="E873" s="211">
        <v>12.37</v>
      </c>
      <c r="F873" s="212">
        <v>15</v>
      </c>
      <c r="G873" s="214" t="s">
        <v>195</v>
      </c>
      <c r="H873" s="212">
        <v>14.2</v>
      </c>
      <c r="I873" s="211">
        <v>13.1</v>
      </c>
      <c r="J873" s="212">
        <v>13.09</v>
      </c>
      <c r="K873" s="211">
        <v>12.6</v>
      </c>
      <c r="L873" s="211">
        <v>12.24328725651046</v>
      </c>
      <c r="M873" s="211">
        <v>13.4</v>
      </c>
      <c r="N873" s="211">
        <v>14.1</v>
      </c>
      <c r="O873" s="211">
        <v>12.9</v>
      </c>
      <c r="P873" s="214" t="s">
        <v>195</v>
      </c>
      <c r="Q873" s="211">
        <v>11.52</v>
      </c>
      <c r="R873" s="211">
        <v>13.37</v>
      </c>
      <c r="S873" s="211">
        <v>12.3</v>
      </c>
      <c r="T873" s="216"/>
      <c r="U873" s="217"/>
      <c r="V873" s="217"/>
      <c r="W873" s="217"/>
      <c r="X873" s="217"/>
      <c r="Y873" s="218">
        <v>1</v>
      </c>
    </row>
    <row r="874" spans="1:25">
      <c r="A874" s="143"/>
      <c r="B874" s="117">
        <v>1</v>
      </c>
      <c r="C874" s="105">
        <v>2</v>
      </c>
      <c r="D874" s="219">
        <v>10.9</v>
      </c>
      <c r="E874" s="219">
        <v>12.68</v>
      </c>
      <c r="F874" s="220">
        <v>14.8</v>
      </c>
      <c r="G874" s="222" t="s">
        <v>195</v>
      </c>
      <c r="H874" s="220">
        <v>13.8</v>
      </c>
      <c r="I874" s="219">
        <v>14.4</v>
      </c>
      <c r="J874" s="220">
        <v>13.45</v>
      </c>
      <c r="K874" s="219">
        <v>12.6</v>
      </c>
      <c r="L874" s="219">
        <v>12.384934260127281</v>
      </c>
      <c r="M874" s="219">
        <v>12.7</v>
      </c>
      <c r="N874" s="219">
        <v>14</v>
      </c>
      <c r="O874" s="219">
        <v>12.6</v>
      </c>
      <c r="P874" s="222" t="s">
        <v>195</v>
      </c>
      <c r="Q874" s="219">
        <v>11.3</v>
      </c>
      <c r="R874" s="219">
        <v>13.44</v>
      </c>
      <c r="S874" s="224">
        <v>13.3</v>
      </c>
      <c r="T874" s="216"/>
      <c r="U874" s="217"/>
      <c r="V874" s="217"/>
      <c r="W874" s="217"/>
      <c r="X874" s="217"/>
      <c r="Y874" s="218" t="e">
        <v>#N/A</v>
      </c>
    </row>
    <row r="875" spans="1:25">
      <c r="A875" s="143"/>
      <c r="B875" s="117">
        <v>1</v>
      </c>
      <c r="C875" s="105">
        <v>3</v>
      </c>
      <c r="D875" s="219">
        <v>11.8</v>
      </c>
      <c r="E875" s="219">
        <v>12.79</v>
      </c>
      <c r="F875" s="220">
        <v>15</v>
      </c>
      <c r="G875" s="222" t="s">
        <v>195</v>
      </c>
      <c r="H875" s="220">
        <v>14</v>
      </c>
      <c r="I875" s="219">
        <v>14.3</v>
      </c>
      <c r="J875" s="220">
        <v>13.27</v>
      </c>
      <c r="K875" s="220">
        <v>12.9</v>
      </c>
      <c r="L875" s="223">
        <v>12.533190320625508</v>
      </c>
      <c r="M875" s="223">
        <v>13.7</v>
      </c>
      <c r="N875" s="223">
        <v>14.4</v>
      </c>
      <c r="O875" s="223">
        <v>12.8</v>
      </c>
      <c r="P875" s="221" t="s">
        <v>195</v>
      </c>
      <c r="Q875" s="223">
        <v>11.06</v>
      </c>
      <c r="R875" s="223">
        <v>13.93</v>
      </c>
      <c r="S875" s="223">
        <v>12.7</v>
      </c>
      <c r="T875" s="216"/>
      <c r="U875" s="217"/>
      <c r="V875" s="217"/>
      <c r="W875" s="217"/>
      <c r="X875" s="217"/>
      <c r="Y875" s="218">
        <v>16</v>
      </c>
    </row>
    <row r="876" spans="1:25">
      <c r="A876" s="143"/>
      <c r="B876" s="117">
        <v>1</v>
      </c>
      <c r="C876" s="105">
        <v>4</v>
      </c>
      <c r="D876" s="219">
        <v>10.199999999999999</v>
      </c>
      <c r="E876" s="219">
        <v>12.57</v>
      </c>
      <c r="F876" s="220">
        <v>14.7</v>
      </c>
      <c r="G876" s="222" t="s">
        <v>195</v>
      </c>
      <c r="H876" s="264">
        <v>12.4</v>
      </c>
      <c r="I876" s="219">
        <v>13.5</v>
      </c>
      <c r="J876" s="220">
        <v>13.43</v>
      </c>
      <c r="K876" s="220">
        <v>12.9</v>
      </c>
      <c r="L876" s="223">
        <v>12.491032051269693</v>
      </c>
      <c r="M876" s="223">
        <v>12.3</v>
      </c>
      <c r="N876" s="223">
        <v>13.8</v>
      </c>
      <c r="O876" s="223">
        <v>12.5</v>
      </c>
      <c r="P876" s="221" t="s">
        <v>195</v>
      </c>
      <c r="Q876" s="223">
        <v>10.86</v>
      </c>
      <c r="R876" s="223">
        <v>13.28</v>
      </c>
      <c r="S876" s="223">
        <v>12.2</v>
      </c>
      <c r="T876" s="216"/>
      <c r="U876" s="217"/>
      <c r="V876" s="217"/>
      <c r="W876" s="217"/>
      <c r="X876" s="217"/>
      <c r="Y876" s="218">
        <v>12.908172599890282</v>
      </c>
    </row>
    <row r="877" spans="1:25">
      <c r="A877" s="143"/>
      <c r="B877" s="117">
        <v>1</v>
      </c>
      <c r="C877" s="105">
        <v>5</v>
      </c>
      <c r="D877" s="219">
        <v>11.4</v>
      </c>
      <c r="E877" s="219">
        <v>12.97</v>
      </c>
      <c r="F877" s="219">
        <v>14.4</v>
      </c>
      <c r="G877" s="222" t="s">
        <v>195</v>
      </c>
      <c r="H877" s="219">
        <v>14</v>
      </c>
      <c r="I877" s="219">
        <v>13.3</v>
      </c>
      <c r="J877" s="219">
        <v>13.58</v>
      </c>
      <c r="K877" s="219">
        <v>12.8</v>
      </c>
      <c r="L877" s="219">
        <v>12.715694068459191</v>
      </c>
      <c r="M877" s="219">
        <v>12.5</v>
      </c>
      <c r="N877" s="219">
        <v>14.1</v>
      </c>
      <c r="O877" s="219">
        <v>12.8</v>
      </c>
      <c r="P877" s="222" t="s">
        <v>195</v>
      </c>
      <c r="Q877" s="219">
        <v>11</v>
      </c>
      <c r="R877" s="219">
        <v>12.95</v>
      </c>
      <c r="S877" s="219">
        <v>12.2</v>
      </c>
      <c r="T877" s="216"/>
      <c r="U877" s="217"/>
      <c r="V877" s="217"/>
      <c r="W877" s="217"/>
      <c r="X877" s="217"/>
      <c r="Y877" s="225"/>
    </row>
    <row r="878" spans="1:25">
      <c r="A878" s="143"/>
      <c r="B878" s="117">
        <v>1</v>
      </c>
      <c r="C878" s="105">
        <v>6</v>
      </c>
      <c r="D878" s="219">
        <v>10.8</v>
      </c>
      <c r="E878" s="219">
        <v>12.55</v>
      </c>
      <c r="F878" s="219">
        <v>13.8</v>
      </c>
      <c r="G878" s="222" t="s">
        <v>195</v>
      </c>
      <c r="H878" s="219">
        <v>13.7</v>
      </c>
      <c r="I878" s="219">
        <v>13.1</v>
      </c>
      <c r="J878" s="219">
        <v>13.24</v>
      </c>
      <c r="K878" s="219">
        <v>12.6</v>
      </c>
      <c r="L878" s="219">
        <v>12.408360433791513</v>
      </c>
      <c r="M878" s="219">
        <v>12.1</v>
      </c>
      <c r="N878" s="219">
        <v>13.5</v>
      </c>
      <c r="O878" s="219">
        <v>12.5</v>
      </c>
      <c r="P878" s="222" t="s">
        <v>195</v>
      </c>
      <c r="Q878" s="219">
        <v>10.98</v>
      </c>
      <c r="R878" s="219">
        <v>13.33</v>
      </c>
      <c r="S878" s="219">
        <v>12.4</v>
      </c>
      <c r="T878" s="216"/>
      <c r="U878" s="217"/>
      <c r="V878" s="217"/>
      <c r="W878" s="217"/>
      <c r="X878" s="217"/>
      <c r="Y878" s="225"/>
    </row>
    <row r="879" spans="1:25">
      <c r="A879" s="143"/>
      <c r="B879" s="118" t="s">
        <v>185</v>
      </c>
      <c r="C879" s="110"/>
      <c r="D879" s="226">
        <v>11.033333333333333</v>
      </c>
      <c r="E879" s="226">
        <v>12.654999999999999</v>
      </c>
      <c r="F879" s="226">
        <v>14.616666666666667</v>
      </c>
      <c r="G879" s="226" t="s">
        <v>543</v>
      </c>
      <c r="H879" s="226">
        <v>13.683333333333335</v>
      </c>
      <c r="I879" s="226">
        <v>13.616666666666665</v>
      </c>
      <c r="J879" s="226">
        <v>13.343333333333334</v>
      </c>
      <c r="K879" s="226">
        <v>12.733333333333333</v>
      </c>
      <c r="L879" s="226">
        <v>12.462749731797274</v>
      </c>
      <c r="M879" s="226">
        <v>12.783333333333331</v>
      </c>
      <c r="N879" s="226">
        <v>13.983333333333333</v>
      </c>
      <c r="O879" s="226">
        <v>12.683333333333332</v>
      </c>
      <c r="P879" s="226" t="s">
        <v>543</v>
      </c>
      <c r="Q879" s="226">
        <v>11.12</v>
      </c>
      <c r="R879" s="226">
        <v>13.383333333333333</v>
      </c>
      <c r="S879" s="226">
        <v>12.516666666666667</v>
      </c>
      <c r="T879" s="216"/>
      <c r="U879" s="217"/>
      <c r="V879" s="217"/>
      <c r="W879" s="217"/>
      <c r="X879" s="217"/>
      <c r="Y879" s="225"/>
    </row>
    <row r="880" spans="1:25">
      <c r="A880" s="143"/>
      <c r="B880" s="2" t="s">
        <v>186</v>
      </c>
      <c r="C880" s="137"/>
      <c r="D880" s="223">
        <v>11</v>
      </c>
      <c r="E880" s="223">
        <v>12.625</v>
      </c>
      <c r="F880" s="223">
        <v>14.75</v>
      </c>
      <c r="G880" s="223" t="s">
        <v>543</v>
      </c>
      <c r="H880" s="223">
        <v>13.9</v>
      </c>
      <c r="I880" s="223">
        <v>13.4</v>
      </c>
      <c r="J880" s="223">
        <v>13.35</v>
      </c>
      <c r="K880" s="223">
        <v>12.7</v>
      </c>
      <c r="L880" s="223">
        <v>12.449696242530603</v>
      </c>
      <c r="M880" s="223">
        <v>12.6</v>
      </c>
      <c r="N880" s="223">
        <v>14.05</v>
      </c>
      <c r="O880" s="223">
        <v>12.7</v>
      </c>
      <c r="P880" s="223" t="s">
        <v>543</v>
      </c>
      <c r="Q880" s="223">
        <v>11.030000000000001</v>
      </c>
      <c r="R880" s="223">
        <v>13.35</v>
      </c>
      <c r="S880" s="223">
        <v>12.350000000000001</v>
      </c>
      <c r="T880" s="216"/>
      <c r="U880" s="217"/>
      <c r="V880" s="217"/>
      <c r="W880" s="217"/>
      <c r="X880" s="217"/>
      <c r="Y880" s="225"/>
    </row>
    <row r="881" spans="1:25">
      <c r="A881" s="143"/>
      <c r="B881" s="2" t="s">
        <v>187</v>
      </c>
      <c r="C881" s="137"/>
      <c r="D881" s="109">
        <v>0.54650404085117898</v>
      </c>
      <c r="E881" s="109">
        <v>0.20859050793360681</v>
      </c>
      <c r="F881" s="109">
        <v>0.45789372857319893</v>
      </c>
      <c r="G881" s="109" t="s">
        <v>543</v>
      </c>
      <c r="H881" s="109">
        <v>0.65243135015621867</v>
      </c>
      <c r="I881" s="109">
        <v>0.58793423668524958</v>
      </c>
      <c r="J881" s="109">
        <v>0.17614388058251315</v>
      </c>
      <c r="K881" s="109">
        <v>0.15055453054181661</v>
      </c>
      <c r="L881" s="109">
        <v>0.15932346031036623</v>
      </c>
      <c r="M881" s="109">
        <v>0.63377177806105134</v>
      </c>
      <c r="N881" s="109">
        <v>0.30605010483034739</v>
      </c>
      <c r="O881" s="109">
        <v>0.17224014243685115</v>
      </c>
      <c r="P881" s="109" t="s">
        <v>543</v>
      </c>
      <c r="Q881" s="109">
        <v>0.24396721091163051</v>
      </c>
      <c r="R881" s="109">
        <v>0.31734313710346213</v>
      </c>
      <c r="S881" s="109">
        <v>0.42622372841814771</v>
      </c>
      <c r="T881" s="227"/>
      <c r="U881" s="228"/>
      <c r="V881" s="228"/>
      <c r="W881" s="228"/>
      <c r="X881" s="228"/>
      <c r="Y881" s="136"/>
    </row>
    <row r="882" spans="1:25">
      <c r="A882" s="143"/>
      <c r="B882" s="2" t="s">
        <v>96</v>
      </c>
      <c r="C882" s="137"/>
      <c r="D882" s="111">
        <v>4.9532088294668791E-2</v>
      </c>
      <c r="E882" s="111">
        <v>1.6482853254334795E-2</v>
      </c>
      <c r="F882" s="111">
        <v>3.1326822935452608E-2</v>
      </c>
      <c r="G882" s="111" t="s">
        <v>543</v>
      </c>
      <c r="H882" s="111">
        <v>4.7680732045521458E-2</v>
      </c>
      <c r="I882" s="111">
        <v>4.3177544921805359E-2</v>
      </c>
      <c r="J882" s="111">
        <v>1.3200890375906556E-2</v>
      </c>
      <c r="K882" s="111">
        <v>1.1823654231032718E-2</v>
      </c>
      <c r="L882" s="111">
        <v>1.2783973339677257E-2</v>
      </c>
      <c r="M882" s="111">
        <v>4.9577974815727621E-2</v>
      </c>
      <c r="N882" s="111">
        <v>2.1886777461049875E-2</v>
      </c>
      <c r="O882" s="111">
        <v>1.3580037511446872E-2</v>
      </c>
      <c r="P882" s="111" t="s">
        <v>543</v>
      </c>
      <c r="Q882" s="111">
        <v>2.1939497384139434E-2</v>
      </c>
      <c r="R882" s="111">
        <v>2.3711815972861431E-2</v>
      </c>
      <c r="S882" s="111">
        <v>3.4052494946856006E-2</v>
      </c>
      <c r="T882" s="166"/>
      <c r="U882" s="2"/>
      <c r="V882" s="2"/>
      <c r="W882" s="2"/>
      <c r="X882" s="2"/>
      <c r="Y882" s="139"/>
    </row>
    <row r="883" spans="1:25">
      <c r="A883" s="143"/>
      <c r="B883" s="119" t="s">
        <v>188</v>
      </c>
      <c r="C883" s="137"/>
      <c r="D883" s="111">
        <v>-0.14524435988506113</v>
      </c>
      <c r="E883" s="111">
        <v>-1.9613357191430425E-2</v>
      </c>
      <c r="F883" s="111">
        <v>0.13235754740302341</v>
      </c>
      <c r="G883" s="111" t="s">
        <v>543</v>
      </c>
      <c r="H883" s="111">
        <v>6.0051934341941005E-2</v>
      </c>
      <c r="I883" s="111">
        <v>5.4887247694720642E-2</v>
      </c>
      <c r="J883" s="111">
        <v>3.3712032441117978E-2</v>
      </c>
      <c r="K883" s="111">
        <v>-1.354485038094666E-2</v>
      </c>
      <c r="L883" s="111">
        <v>-3.4507043088097045E-2</v>
      </c>
      <c r="M883" s="111">
        <v>-9.6713353955316661E-3</v>
      </c>
      <c r="N883" s="111">
        <v>8.3293024254431636E-2</v>
      </c>
      <c r="O883" s="111">
        <v>-1.7418365366361876E-2</v>
      </c>
      <c r="P883" s="111" t="s">
        <v>543</v>
      </c>
      <c r="Q883" s="111">
        <v>-0.1385302672436749</v>
      </c>
      <c r="R883" s="111">
        <v>3.6810844429450151E-2</v>
      </c>
      <c r="S883" s="111">
        <v>-3.0330081984412116E-2</v>
      </c>
      <c r="T883" s="166"/>
      <c r="U883" s="2"/>
      <c r="V883" s="2"/>
      <c r="W883" s="2"/>
      <c r="X883" s="2"/>
      <c r="Y883" s="139"/>
    </row>
    <row r="884" spans="1:25">
      <c r="B884" s="149"/>
      <c r="C884" s="118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</row>
    <row r="885" spans="1:25">
      <c r="B885" s="153" t="s">
        <v>381</v>
      </c>
      <c r="Y885" s="135" t="s">
        <v>67</v>
      </c>
    </row>
    <row r="886" spans="1:25">
      <c r="A886" s="126" t="s">
        <v>63</v>
      </c>
      <c r="B886" s="116" t="s">
        <v>141</v>
      </c>
      <c r="C886" s="113" t="s">
        <v>142</v>
      </c>
      <c r="D886" s="114" t="s">
        <v>165</v>
      </c>
      <c r="E886" s="115" t="s">
        <v>165</v>
      </c>
      <c r="F886" s="115" t="s">
        <v>165</v>
      </c>
      <c r="G886" s="115" t="s">
        <v>165</v>
      </c>
      <c r="H886" s="115" t="s">
        <v>165</v>
      </c>
      <c r="I886" s="115" t="s">
        <v>165</v>
      </c>
      <c r="J886" s="115" t="s">
        <v>165</v>
      </c>
      <c r="K886" s="115" t="s">
        <v>165</v>
      </c>
      <c r="L886" s="115" t="s">
        <v>165</v>
      </c>
      <c r="M886" s="115" t="s">
        <v>165</v>
      </c>
      <c r="N886" s="115" t="s">
        <v>165</v>
      </c>
      <c r="O886" s="115" t="s">
        <v>165</v>
      </c>
      <c r="P886" s="115" t="s">
        <v>165</v>
      </c>
      <c r="Q886" s="115" t="s">
        <v>165</v>
      </c>
      <c r="R886" s="115" t="s">
        <v>165</v>
      </c>
      <c r="S886" s="166"/>
      <c r="T886" s="2"/>
      <c r="U886" s="2"/>
      <c r="V886" s="2"/>
      <c r="W886" s="2"/>
      <c r="X886" s="2"/>
      <c r="Y886" s="135">
        <v>1</v>
      </c>
    </row>
    <row r="887" spans="1:25">
      <c r="A887" s="143"/>
      <c r="B887" s="117" t="s">
        <v>166</v>
      </c>
      <c r="C887" s="105" t="s">
        <v>166</v>
      </c>
      <c r="D887" s="164" t="s">
        <v>168</v>
      </c>
      <c r="E887" s="165" t="s">
        <v>169</v>
      </c>
      <c r="F887" s="165" t="s">
        <v>170</v>
      </c>
      <c r="G887" s="165" t="s">
        <v>171</v>
      </c>
      <c r="H887" s="165" t="s">
        <v>173</v>
      </c>
      <c r="I887" s="165" t="s">
        <v>174</v>
      </c>
      <c r="J887" s="165" t="s">
        <v>175</v>
      </c>
      <c r="K887" s="165" t="s">
        <v>176</v>
      </c>
      <c r="L887" s="165" t="s">
        <v>177</v>
      </c>
      <c r="M887" s="165" t="s">
        <v>178</v>
      </c>
      <c r="N887" s="165" t="s">
        <v>179</v>
      </c>
      <c r="O887" s="165" t="s">
        <v>180</v>
      </c>
      <c r="P887" s="165" t="s">
        <v>189</v>
      </c>
      <c r="Q887" s="165" t="s">
        <v>181</v>
      </c>
      <c r="R887" s="165" t="s">
        <v>182</v>
      </c>
      <c r="S887" s="166"/>
      <c r="T887" s="2"/>
      <c r="U887" s="2"/>
      <c r="V887" s="2"/>
      <c r="W887" s="2"/>
      <c r="X887" s="2"/>
      <c r="Y887" s="135" t="s">
        <v>1</v>
      </c>
    </row>
    <row r="888" spans="1:25">
      <c r="A888" s="143"/>
      <c r="B888" s="117"/>
      <c r="C888" s="105"/>
      <c r="D888" s="106" t="s">
        <v>144</v>
      </c>
      <c r="E888" s="107" t="s">
        <v>144</v>
      </c>
      <c r="F888" s="107" t="s">
        <v>183</v>
      </c>
      <c r="G888" s="107" t="s">
        <v>144</v>
      </c>
      <c r="H888" s="107" t="s">
        <v>183</v>
      </c>
      <c r="I888" s="107" t="s">
        <v>184</v>
      </c>
      <c r="J888" s="107" t="s">
        <v>183</v>
      </c>
      <c r="K888" s="107" t="s">
        <v>184</v>
      </c>
      <c r="L888" s="107" t="s">
        <v>144</v>
      </c>
      <c r="M888" s="107" t="s">
        <v>183</v>
      </c>
      <c r="N888" s="107" t="s">
        <v>144</v>
      </c>
      <c r="O888" s="107" t="s">
        <v>144</v>
      </c>
      <c r="P888" s="107" t="s">
        <v>144</v>
      </c>
      <c r="Q888" s="107" t="s">
        <v>144</v>
      </c>
      <c r="R888" s="107" t="s">
        <v>144</v>
      </c>
      <c r="S888" s="166"/>
      <c r="T888" s="2"/>
      <c r="U888" s="2"/>
      <c r="V888" s="2"/>
      <c r="W888" s="2"/>
      <c r="X888" s="2"/>
      <c r="Y888" s="135">
        <v>3</v>
      </c>
    </row>
    <row r="889" spans="1:25">
      <c r="A889" s="143"/>
      <c r="B889" s="117"/>
      <c r="C889" s="105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66"/>
      <c r="T889" s="2"/>
      <c r="U889" s="2"/>
      <c r="V889" s="2"/>
      <c r="W889" s="2"/>
      <c r="X889" s="2"/>
      <c r="Y889" s="135">
        <v>3</v>
      </c>
    </row>
    <row r="890" spans="1:25">
      <c r="A890" s="143"/>
      <c r="B890" s="116">
        <v>1</v>
      </c>
      <c r="C890" s="112">
        <v>1</v>
      </c>
      <c r="D890" s="199">
        <v>0.51819999999999999</v>
      </c>
      <c r="E890" s="199">
        <v>0.52</v>
      </c>
      <c r="F890" s="282">
        <v>0.52300000000000002</v>
      </c>
      <c r="G890" s="199">
        <v>0.62</v>
      </c>
      <c r="H890" s="201">
        <v>0.57599999999999996</v>
      </c>
      <c r="I890" s="199">
        <v>0.50784541062801902</v>
      </c>
      <c r="J890" s="201">
        <v>0.54200000000000004</v>
      </c>
      <c r="K890" s="199">
        <v>0.56967868526741872</v>
      </c>
      <c r="L890" s="199">
        <v>0.64799999999999991</v>
      </c>
      <c r="M890" s="199">
        <v>0.56399999999999995</v>
      </c>
      <c r="N890" s="199">
        <v>0.52349999999999997</v>
      </c>
      <c r="O890" s="199">
        <v>0.6</v>
      </c>
      <c r="P890" s="198">
        <v>0.85289035429530546</v>
      </c>
      <c r="Q890" s="199">
        <v>0.59470000000000001</v>
      </c>
      <c r="R890" s="199">
        <v>0.55000000000000004</v>
      </c>
      <c r="S890" s="202"/>
      <c r="T890" s="203"/>
      <c r="U890" s="203"/>
      <c r="V890" s="203"/>
      <c r="W890" s="203"/>
      <c r="X890" s="203"/>
      <c r="Y890" s="204">
        <v>1</v>
      </c>
    </row>
    <row r="891" spans="1:25">
      <c r="A891" s="143"/>
      <c r="B891" s="117">
        <v>1</v>
      </c>
      <c r="C891" s="105">
        <v>2</v>
      </c>
      <c r="D891" s="206">
        <v>0.52510000000000001</v>
      </c>
      <c r="E891" s="206">
        <v>0.51500000000000001</v>
      </c>
      <c r="F891" s="208">
        <v>0.57599999999999996</v>
      </c>
      <c r="G891" s="206">
        <v>0.59</v>
      </c>
      <c r="H891" s="208">
        <v>0.56699999999999995</v>
      </c>
      <c r="I891" s="206">
        <v>0.50997849462365596</v>
      </c>
      <c r="J891" s="208">
        <v>0.52900000000000003</v>
      </c>
      <c r="K891" s="206">
        <v>0.57769575519933769</v>
      </c>
      <c r="L891" s="206">
        <v>0.58399999999999996</v>
      </c>
      <c r="M891" s="206">
        <v>0.56000000000000005</v>
      </c>
      <c r="N891" s="206">
        <v>0.51800000000000002</v>
      </c>
      <c r="O891" s="206">
        <v>0.56000000000000005</v>
      </c>
      <c r="P891" s="205">
        <v>0.8560099034830041</v>
      </c>
      <c r="Q891" s="206">
        <v>0.58160000000000001</v>
      </c>
      <c r="R891" s="206">
        <v>0.56999999999999995</v>
      </c>
      <c r="S891" s="202"/>
      <c r="T891" s="203"/>
      <c r="U891" s="203"/>
      <c r="V891" s="203"/>
      <c r="W891" s="203"/>
      <c r="X891" s="203"/>
      <c r="Y891" s="204">
        <v>13</v>
      </c>
    </row>
    <row r="892" spans="1:25">
      <c r="A892" s="143"/>
      <c r="B892" s="117">
        <v>1</v>
      </c>
      <c r="C892" s="105">
        <v>3</v>
      </c>
      <c r="D892" s="206">
        <v>0.52900000000000003</v>
      </c>
      <c r="E892" s="206">
        <v>0.505</v>
      </c>
      <c r="F892" s="208">
        <v>0.59299999999999997</v>
      </c>
      <c r="G892" s="206">
        <v>0.59</v>
      </c>
      <c r="H892" s="208">
        <v>0.56399999999999995</v>
      </c>
      <c r="I892" s="206">
        <v>0.50613829787233999</v>
      </c>
      <c r="J892" s="208">
        <v>0.55100000000000005</v>
      </c>
      <c r="K892" s="208">
        <v>0.56507049959854649</v>
      </c>
      <c r="L892" s="125">
        <v>0.61299999999999999</v>
      </c>
      <c r="M892" s="125">
        <v>0.57099999999999995</v>
      </c>
      <c r="N892" s="125">
        <v>0.50839999999999996</v>
      </c>
      <c r="O892" s="125">
        <v>0.59</v>
      </c>
      <c r="P892" s="207">
        <v>0.85380139080390804</v>
      </c>
      <c r="Q892" s="125">
        <v>0.58919999999999995</v>
      </c>
      <c r="R892" s="125">
        <v>0.56999999999999995</v>
      </c>
      <c r="S892" s="202"/>
      <c r="T892" s="203"/>
      <c r="U892" s="203"/>
      <c r="V892" s="203"/>
      <c r="W892" s="203"/>
      <c r="X892" s="203"/>
      <c r="Y892" s="204">
        <v>16</v>
      </c>
    </row>
    <row r="893" spans="1:25">
      <c r="A893" s="143"/>
      <c r="B893" s="117">
        <v>1</v>
      </c>
      <c r="C893" s="105">
        <v>4</v>
      </c>
      <c r="D893" s="206">
        <v>0.53759999999999997</v>
      </c>
      <c r="E893" s="206">
        <v>0.505</v>
      </c>
      <c r="F893" s="208">
        <v>0.57399999999999995</v>
      </c>
      <c r="G893" s="206">
        <v>0.62</v>
      </c>
      <c r="H893" s="208">
        <v>0.56200000000000006</v>
      </c>
      <c r="I893" s="206">
        <v>0.50853608247422699</v>
      </c>
      <c r="J893" s="208">
        <v>0.54900000000000004</v>
      </c>
      <c r="K893" s="208">
        <v>0.5777235931013085</v>
      </c>
      <c r="L893" s="125">
        <v>0.61899999999999999</v>
      </c>
      <c r="M893" s="125">
        <v>0.55400000000000005</v>
      </c>
      <c r="N893" s="125">
        <v>0.51319999999999999</v>
      </c>
      <c r="O893" s="125">
        <v>0.57999999999999996</v>
      </c>
      <c r="P893" s="207">
        <v>0.85717322702475829</v>
      </c>
      <c r="Q893" s="125">
        <v>0.58640000000000003</v>
      </c>
      <c r="R893" s="125">
        <v>0.56999999999999995</v>
      </c>
      <c r="S893" s="202"/>
      <c r="T893" s="203"/>
      <c r="U893" s="203"/>
      <c r="V893" s="203"/>
      <c r="W893" s="203"/>
      <c r="X893" s="203"/>
      <c r="Y893" s="204">
        <v>0.55882253565388051</v>
      </c>
    </row>
    <row r="894" spans="1:25">
      <c r="A894" s="143"/>
      <c r="B894" s="117">
        <v>1</v>
      </c>
      <c r="C894" s="105">
        <v>5</v>
      </c>
      <c r="D894" s="206">
        <v>0.52669999999999995</v>
      </c>
      <c r="E894" s="206">
        <v>0.50900000000000001</v>
      </c>
      <c r="F894" s="206">
        <v>0.57699999999999996</v>
      </c>
      <c r="G894" s="206">
        <v>0.61</v>
      </c>
      <c r="H894" s="206">
        <v>0.56000000000000005</v>
      </c>
      <c r="I894" s="206">
        <v>0.51514427860696499</v>
      </c>
      <c r="J894" s="206">
        <v>0.53700000000000003</v>
      </c>
      <c r="K894" s="206">
        <v>0.58846730251777712</v>
      </c>
      <c r="L894" s="206">
        <v>0.57600000000000007</v>
      </c>
      <c r="M894" s="206">
        <v>0.56100000000000005</v>
      </c>
      <c r="N894" s="206">
        <v>0.51159999999999994</v>
      </c>
      <c r="O894" s="206">
        <v>0.56999999999999995</v>
      </c>
      <c r="P894" s="205">
        <v>0.84960461603021342</v>
      </c>
      <c r="Q894" s="206">
        <v>0.5917</v>
      </c>
      <c r="R894" s="206">
        <v>0.57999999999999996</v>
      </c>
      <c r="S894" s="202"/>
      <c r="T894" s="203"/>
      <c r="U894" s="203"/>
      <c r="V894" s="203"/>
      <c r="W894" s="203"/>
      <c r="X894" s="203"/>
      <c r="Y894" s="138"/>
    </row>
    <row r="895" spans="1:25">
      <c r="A895" s="143"/>
      <c r="B895" s="117">
        <v>1</v>
      </c>
      <c r="C895" s="105">
        <v>6</v>
      </c>
      <c r="D895" s="206">
        <v>0.51880000000000004</v>
      </c>
      <c r="E895" s="206">
        <v>0.51</v>
      </c>
      <c r="F895" s="206">
        <v>0.57899999999999996</v>
      </c>
      <c r="G895" s="206">
        <v>0.6</v>
      </c>
      <c r="H895" s="206">
        <v>0.56799999999999995</v>
      </c>
      <c r="I895" s="206">
        <v>0.50262745098039197</v>
      </c>
      <c r="J895" s="206">
        <v>0.54200000000000004</v>
      </c>
      <c r="K895" s="206">
        <v>0.5823871440559697</v>
      </c>
      <c r="L895" s="206">
        <v>0.56200000000000006</v>
      </c>
      <c r="M895" s="206">
        <v>0.55400000000000005</v>
      </c>
      <c r="N895" s="206">
        <v>0.50770000000000004</v>
      </c>
      <c r="O895" s="206">
        <v>0.57999999999999996</v>
      </c>
      <c r="P895" s="205">
        <v>0.85130254780888404</v>
      </c>
      <c r="Q895" s="206">
        <v>0.58260000000000001</v>
      </c>
      <c r="R895" s="206">
        <v>0.56000000000000005</v>
      </c>
      <c r="S895" s="202"/>
      <c r="T895" s="203"/>
      <c r="U895" s="203"/>
      <c r="V895" s="203"/>
      <c r="W895" s="203"/>
      <c r="X895" s="203"/>
      <c r="Y895" s="138"/>
    </row>
    <row r="896" spans="1:25">
      <c r="A896" s="143"/>
      <c r="B896" s="118" t="s">
        <v>185</v>
      </c>
      <c r="C896" s="110"/>
      <c r="D896" s="210">
        <v>0.52589999999999992</v>
      </c>
      <c r="E896" s="210">
        <v>0.51066666666666671</v>
      </c>
      <c r="F896" s="210">
        <v>0.57033333333333325</v>
      </c>
      <c r="G896" s="210">
        <v>0.60499999999999998</v>
      </c>
      <c r="H896" s="210">
        <v>0.56616666666666671</v>
      </c>
      <c r="I896" s="210">
        <v>0.50837833586426651</v>
      </c>
      <c r="J896" s="210">
        <v>0.54166666666666663</v>
      </c>
      <c r="K896" s="210">
        <v>0.57683716329005974</v>
      </c>
      <c r="L896" s="210">
        <v>0.60033333333333327</v>
      </c>
      <c r="M896" s="210">
        <v>0.56066666666666665</v>
      </c>
      <c r="N896" s="210">
        <v>0.51373333333333326</v>
      </c>
      <c r="O896" s="210">
        <v>0.57999999999999996</v>
      </c>
      <c r="P896" s="210">
        <v>0.85346367324101235</v>
      </c>
      <c r="Q896" s="210">
        <v>0.58769999999999989</v>
      </c>
      <c r="R896" s="210">
        <v>0.56666666666666665</v>
      </c>
      <c r="S896" s="202"/>
      <c r="T896" s="203"/>
      <c r="U896" s="203"/>
      <c r="V896" s="203"/>
      <c r="W896" s="203"/>
      <c r="X896" s="203"/>
      <c r="Y896" s="138"/>
    </row>
    <row r="897" spans="1:25">
      <c r="A897" s="143"/>
      <c r="B897" s="2" t="s">
        <v>186</v>
      </c>
      <c r="C897" s="137"/>
      <c r="D897" s="125">
        <v>0.52590000000000003</v>
      </c>
      <c r="E897" s="125">
        <v>0.50950000000000006</v>
      </c>
      <c r="F897" s="125">
        <v>0.57650000000000001</v>
      </c>
      <c r="G897" s="125">
        <v>0.60499999999999998</v>
      </c>
      <c r="H897" s="125">
        <v>0.56549999999999989</v>
      </c>
      <c r="I897" s="125">
        <v>0.50819074655112306</v>
      </c>
      <c r="J897" s="125">
        <v>0.54200000000000004</v>
      </c>
      <c r="K897" s="125">
        <v>0.57770967415032315</v>
      </c>
      <c r="L897" s="125">
        <v>0.59850000000000003</v>
      </c>
      <c r="M897" s="125">
        <v>0.5605</v>
      </c>
      <c r="N897" s="125">
        <v>0.51239999999999997</v>
      </c>
      <c r="O897" s="125">
        <v>0.57999999999999996</v>
      </c>
      <c r="P897" s="125">
        <v>0.85334587254960681</v>
      </c>
      <c r="Q897" s="125">
        <v>0.58779999999999999</v>
      </c>
      <c r="R897" s="125">
        <v>0.56999999999999995</v>
      </c>
      <c r="S897" s="202"/>
      <c r="T897" s="203"/>
      <c r="U897" s="203"/>
      <c r="V897" s="203"/>
      <c r="W897" s="203"/>
      <c r="X897" s="203"/>
      <c r="Y897" s="138"/>
    </row>
    <row r="898" spans="1:25">
      <c r="A898" s="143"/>
      <c r="B898" s="2" t="s">
        <v>187</v>
      </c>
      <c r="C898" s="137"/>
      <c r="D898" s="125">
        <v>7.1760713485861998E-3</v>
      </c>
      <c r="E898" s="125">
        <v>5.8878405775519022E-3</v>
      </c>
      <c r="F898" s="125">
        <v>2.4163333103416541E-2</v>
      </c>
      <c r="G898" s="125">
        <v>1.3784048752090234E-2</v>
      </c>
      <c r="H898" s="125">
        <v>5.6715665090578161E-3</v>
      </c>
      <c r="I898" s="125">
        <v>4.1650409291136481E-3</v>
      </c>
      <c r="J898" s="125">
        <v>8.0415587212098859E-3</v>
      </c>
      <c r="K898" s="125">
        <v>8.4532070229566703E-3</v>
      </c>
      <c r="L898" s="125">
        <v>3.1966649287447434E-2</v>
      </c>
      <c r="M898" s="125">
        <v>6.4394616752230247E-3</v>
      </c>
      <c r="N898" s="125">
        <v>6.0543097597221263E-3</v>
      </c>
      <c r="O898" s="125">
        <v>1.4142135623730933E-2</v>
      </c>
      <c r="P898" s="125">
        <v>2.8372384875136186E-3</v>
      </c>
      <c r="Q898" s="125">
        <v>5.1412060841790758E-3</v>
      </c>
      <c r="R898" s="125">
        <v>1.0327955589886405E-2</v>
      </c>
      <c r="S898" s="166"/>
      <c r="T898" s="2"/>
      <c r="U898" s="2"/>
      <c r="V898" s="2"/>
      <c r="W898" s="2"/>
      <c r="X898" s="2"/>
      <c r="Y898" s="138"/>
    </row>
    <row r="899" spans="1:25">
      <c r="A899" s="143"/>
      <c r="B899" s="2" t="s">
        <v>96</v>
      </c>
      <c r="C899" s="137"/>
      <c r="D899" s="111">
        <v>1.3645315361449327E-2</v>
      </c>
      <c r="E899" s="111">
        <v>1.152971392470999E-2</v>
      </c>
      <c r="F899" s="111">
        <v>4.2367036417445728E-2</v>
      </c>
      <c r="G899" s="111">
        <v>2.2783551656347496E-2</v>
      </c>
      <c r="H899" s="111">
        <v>1.0017485738694994E-2</v>
      </c>
      <c r="I899" s="111">
        <v>8.1927978343783806E-3</v>
      </c>
      <c r="J899" s="111">
        <v>1.4845954562233636E-2</v>
      </c>
      <c r="K899" s="111">
        <v>1.4654407796374965E-2</v>
      </c>
      <c r="L899" s="111">
        <v>5.3248166497691457E-2</v>
      </c>
      <c r="M899" s="111">
        <v>1.1485365651408487E-2</v>
      </c>
      <c r="N899" s="111">
        <v>1.178492686164442E-2</v>
      </c>
      <c r="O899" s="111">
        <v>2.4382992454708506E-2</v>
      </c>
      <c r="P899" s="111">
        <v>3.3243810796764889E-3</v>
      </c>
      <c r="Q899" s="111">
        <v>8.7480110331445912E-3</v>
      </c>
      <c r="R899" s="111">
        <v>1.822580398215248E-2</v>
      </c>
      <c r="S899" s="166"/>
      <c r="T899" s="2"/>
      <c r="U899" s="2"/>
      <c r="V899" s="2"/>
      <c r="W899" s="2"/>
      <c r="X899" s="2"/>
      <c r="Y899" s="139"/>
    </row>
    <row r="900" spans="1:25">
      <c r="A900" s="143"/>
      <c r="B900" s="119" t="s">
        <v>188</v>
      </c>
      <c r="C900" s="137"/>
      <c r="D900" s="111">
        <v>-5.8914115937285572E-2</v>
      </c>
      <c r="E900" s="111">
        <v>-8.61738135361102E-2</v>
      </c>
      <c r="F900" s="111">
        <v>2.0598306161693891E-2</v>
      </c>
      <c r="G900" s="111">
        <v>8.2633504198407204E-2</v>
      </c>
      <c r="H900" s="111">
        <v>1.3142152551512298E-2</v>
      </c>
      <c r="I900" s="111">
        <v>-9.0268728569775858E-2</v>
      </c>
      <c r="J900" s="111">
        <v>-3.0700030676357293E-2</v>
      </c>
      <c r="K900" s="111">
        <v>3.2236759412539229E-2</v>
      </c>
      <c r="L900" s="111">
        <v>7.4282612155003314E-2</v>
      </c>
      <c r="M900" s="111">
        <v>3.3000297860721339E-3</v>
      </c>
      <c r="N900" s="111">
        <v>-8.0686084479016595E-2</v>
      </c>
      <c r="O900" s="111">
        <v>3.789658253731587E-2</v>
      </c>
      <c r="P900" s="111">
        <v>0.5272534996148126</v>
      </c>
      <c r="Q900" s="111">
        <v>5.167555440893179E-2</v>
      </c>
      <c r="R900" s="111">
        <v>1.403689098473393E-2</v>
      </c>
      <c r="S900" s="166"/>
      <c r="T900" s="2"/>
      <c r="U900" s="2"/>
      <c r="V900" s="2"/>
      <c r="W900" s="2"/>
      <c r="X900" s="2"/>
      <c r="Y900" s="139"/>
    </row>
    <row r="901" spans="1:25">
      <c r="B901" s="149"/>
      <c r="C901" s="118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</row>
    <row r="902" spans="1:25">
      <c r="B902" s="153" t="s">
        <v>382</v>
      </c>
      <c r="Y902" s="135" t="s">
        <v>67</v>
      </c>
    </row>
    <row r="903" spans="1:25">
      <c r="A903" s="126" t="s">
        <v>64</v>
      </c>
      <c r="B903" s="116" t="s">
        <v>141</v>
      </c>
      <c r="C903" s="113" t="s">
        <v>142</v>
      </c>
      <c r="D903" s="114" t="s">
        <v>165</v>
      </c>
      <c r="E903" s="115" t="s">
        <v>165</v>
      </c>
      <c r="F903" s="115" t="s">
        <v>165</v>
      </c>
      <c r="G903" s="115" t="s">
        <v>165</v>
      </c>
      <c r="H903" s="115" t="s">
        <v>165</v>
      </c>
      <c r="I903" s="115" t="s">
        <v>165</v>
      </c>
      <c r="J903" s="115" t="s">
        <v>165</v>
      </c>
      <c r="K903" s="115" t="s">
        <v>165</v>
      </c>
      <c r="L903" s="115" t="s">
        <v>165</v>
      </c>
      <c r="M903" s="115" t="s">
        <v>165</v>
      </c>
      <c r="N903" s="115" t="s">
        <v>165</v>
      </c>
      <c r="O903" s="115" t="s">
        <v>165</v>
      </c>
      <c r="P903" s="115" t="s">
        <v>165</v>
      </c>
      <c r="Q903" s="115" t="s">
        <v>165</v>
      </c>
      <c r="R903" s="115" t="s">
        <v>165</v>
      </c>
      <c r="S903" s="166"/>
      <c r="T903" s="2"/>
      <c r="U903" s="2"/>
      <c r="V903" s="2"/>
      <c r="W903" s="2"/>
      <c r="X903" s="2"/>
      <c r="Y903" s="135">
        <v>1</v>
      </c>
    </row>
    <row r="904" spans="1:25">
      <c r="A904" s="143"/>
      <c r="B904" s="117" t="s">
        <v>166</v>
      </c>
      <c r="C904" s="105" t="s">
        <v>166</v>
      </c>
      <c r="D904" s="164" t="s">
        <v>167</v>
      </c>
      <c r="E904" s="165" t="s">
        <v>168</v>
      </c>
      <c r="F904" s="165" t="s">
        <v>169</v>
      </c>
      <c r="G904" s="165" t="s">
        <v>171</v>
      </c>
      <c r="H904" s="165" t="s">
        <v>191</v>
      </c>
      <c r="I904" s="165" t="s">
        <v>172</v>
      </c>
      <c r="J904" s="165" t="s">
        <v>173</v>
      </c>
      <c r="K904" s="165" t="s">
        <v>174</v>
      </c>
      <c r="L904" s="165" t="s">
        <v>175</v>
      </c>
      <c r="M904" s="165" t="s">
        <v>176</v>
      </c>
      <c r="N904" s="165" t="s">
        <v>177</v>
      </c>
      <c r="O904" s="165" t="s">
        <v>178</v>
      </c>
      <c r="P904" s="165" t="s">
        <v>179</v>
      </c>
      <c r="Q904" s="165" t="s">
        <v>180</v>
      </c>
      <c r="R904" s="165" t="s">
        <v>181</v>
      </c>
      <c r="S904" s="166"/>
      <c r="T904" s="2"/>
      <c r="U904" s="2"/>
      <c r="V904" s="2"/>
      <c r="W904" s="2"/>
      <c r="X904" s="2"/>
      <c r="Y904" s="135" t="s">
        <v>3</v>
      </c>
    </row>
    <row r="905" spans="1:25">
      <c r="A905" s="143"/>
      <c r="B905" s="117"/>
      <c r="C905" s="105"/>
      <c r="D905" s="106" t="s">
        <v>183</v>
      </c>
      <c r="E905" s="107" t="s">
        <v>183</v>
      </c>
      <c r="F905" s="107" t="s">
        <v>183</v>
      </c>
      <c r="G905" s="107" t="s">
        <v>144</v>
      </c>
      <c r="H905" s="107" t="s">
        <v>183</v>
      </c>
      <c r="I905" s="107" t="s">
        <v>183</v>
      </c>
      <c r="J905" s="107" t="s">
        <v>183</v>
      </c>
      <c r="K905" s="107" t="s">
        <v>184</v>
      </c>
      <c r="L905" s="107" t="s">
        <v>183</v>
      </c>
      <c r="M905" s="107" t="s">
        <v>184</v>
      </c>
      <c r="N905" s="107" t="s">
        <v>183</v>
      </c>
      <c r="O905" s="107" t="s">
        <v>183</v>
      </c>
      <c r="P905" s="107" t="s">
        <v>183</v>
      </c>
      <c r="Q905" s="107" t="s">
        <v>144</v>
      </c>
      <c r="R905" s="107" t="s">
        <v>183</v>
      </c>
      <c r="S905" s="166"/>
      <c r="T905" s="2"/>
      <c r="U905" s="2"/>
      <c r="V905" s="2"/>
      <c r="W905" s="2"/>
      <c r="X905" s="2"/>
      <c r="Y905" s="135">
        <v>2</v>
      </c>
    </row>
    <row r="906" spans="1:25">
      <c r="A906" s="143"/>
      <c r="B906" s="117"/>
      <c r="C906" s="105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66"/>
      <c r="T906" s="2"/>
      <c r="U906" s="2"/>
      <c r="V906" s="2"/>
      <c r="W906" s="2"/>
      <c r="X906" s="2"/>
      <c r="Y906" s="135">
        <v>2</v>
      </c>
    </row>
    <row r="907" spans="1:25">
      <c r="A907" s="143"/>
      <c r="B907" s="116">
        <v>1</v>
      </c>
      <c r="C907" s="112">
        <v>1</v>
      </c>
      <c r="D907" s="120">
        <v>0.2</v>
      </c>
      <c r="E907" s="120">
        <v>0.17</v>
      </c>
      <c r="F907" s="155">
        <v>0.5</v>
      </c>
      <c r="G907" s="154" t="s">
        <v>111</v>
      </c>
      <c r="H907" s="155">
        <v>0.2707</v>
      </c>
      <c r="I907" s="120">
        <v>0.17</v>
      </c>
      <c r="J907" s="162">
        <v>0.11</v>
      </c>
      <c r="K907" s="120">
        <v>0.16908212560386501</v>
      </c>
      <c r="L907" s="120">
        <v>0.15</v>
      </c>
      <c r="M907" s="120">
        <v>0.13836809377981732</v>
      </c>
      <c r="N907" s="154" t="s">
        <v>112</v>
      </c>
      <c r="O907" s="120">
        <v>0.16</v>
      </c>
      <c r="P907" s="120">
        <v>0.1</v>
      </c>
      <c r="Q907" s="154" t="s">
        <v>111</v>
      </c>
      <c r="R907" s="154">
        <v>0.29399999999999998</v>
      </c>
      <c r="S907" s="166"/>
      <c r="T907" s="2"/>
      <c r="U907" s="2"/>
      <c r="V907" s="2"/>
      <c r="W907" s="2"/>
      <c r="X907" s="2"/>
      <c r="Y907" s="135">
        <v>1</v>
      </c>
    </row>
    <row r="908" spans="1:25">
      <c r="A908" s="143"/>
      <c r="B908" s="117">
        <v>1</v>
      </c>
      <c r="C908" s="105">
        <v>2</v>
      </c>
      <c r="D908" s="107">
        <v>0.1</v>
      </c>
      <c r="E908" s="107">
        <v>0.15</v>
      </c>
      <c r="F908" s="157" t="s">
        <v>198</v>
      </c>
      <c r="G908" s="156" t="s">
        <v>111</v>
      </c>
      <c r="H908" s="157">
        <v>0.27029999999999998</v>
      </c>
      <c r="I908" s="107">
        <v>0.17</v>
      </c>
      <c r="J908" s="123">
        <v>0.13</v>
      </c>
      <c r="K908" s="107">
        <v>0.17741935483870999</v>
      </c>
      <c r="L908" s="107">
        <v>0.15</v>
      </c>
      <c r="M908" s="107">
        <v>0.1378283271609676</v>
      </c>
      <c r="N908" s="156" t="s">
        <v>112</v>
      </c>
      <c r="O908" s="107">
        <v>0.16</v>
      </c>
      <c r="P908" s="107">
        <v>0.1</v>
      </c>
      <c r="Q908" s="156" t="s">
        <v>111</v>
      </c>
      <c r="R908" s="156">
        <v>0.27400000000000002</v>
      </c>
      <c r="S908" s="166"/>
      <c r="T908" s="2"/>
      <c r="U908" s="2"/>
      <c r="V908" s="2"/>
      <c r="W908" s="2"/>
      <c r="X908" s="2"/>
      <c r="Y908" s="135">
        <v>21</v>
      </c>
    </row>
    <row r="909" spans="1:25">
      <c r="A909" s="143"/>
      <c r="B909" s="117">
        <v>1</v>
      </c>
      <c r="C909" s="105">
        <v>3</v>
      </c>
      <c r="D909" s="107">
        <v>0.1</v>
      </c>
      <c r="E909" s="107">
        <v>0.14000000000000001</v>
      </c>
      <c r="F909" s="157" t="s">
        <v>198</v>
      </c>
      <c r="G909" s="156" t="s">
        <v>111</v>
      </c>
      <c r="H909" s="157">
        <v>0.26900000000000002</v>
      </c>
      <c r="I909" s="107">
        <v>0.17</v>
      </c>
      <c r="J909" s="123">
        <v>0.13</v>
      </c>
      <c r="K909" s="123">
        <v>0.17446808510638301</v>
      </c>
      <c r="L909" s="109">
        <v>0.15</v>
      </c>
      <c r="M909" s="109">
        <v>0.13470069264633222</v>
      </c>
      <c r="N909" s="157" t="s">
        <v>112</v>
      </c>
      <c r="O909" s="109">
        <v>0.16</v>
      </c>
      <c r="P909" s="109">
        <v>0.1</v>
      </c>
      <c r="Q909" s="157" t="s">
        <v>111</v>
      </c>
      <c r="R909" s="157">
        <v>0.20699999999999999</v>
      </c>
      <c r="S909" s="166"/>
      <c r="T909" s="2"/>
      <c r="U909" s="2"/>
      <c r="V909" s="2"/>
      <c r="W909" s="2"/>
      <c r="X909" s="2"/>
      <c r="Y909" s="135">
        <v>16</v>
      </c>
    </row>
    <row r="910" spans="1:25">
      <c r="A910" s="143"/>
      <c r="B910" s="117">
        <v>1</v>
      </c>
      <c r="C910" s="105">
        <v>4</v>
      </c>
      <c r="D910" s="107">
        <v>0.2</v>
      </c>
      <c r="E910" s="107">
        <v>0.16</v>
      </c>
      <c r="F910" s="157" t="s">
        <v>198</v>
      </c>
      <c r="G910" s="156">
        <v>10</v>
      </c>
      <c r="H910" s="157">
        <v>0.25850000000000001</v>
      </c>
      <c r="I910" s="107">
        <v>0.17</v>
      </c>
      <c r="J910" s="123">
        <v>0.13</v>
      </c>
      <c r="K910" s="123">
        <v>0.17319587628866001</v>
      </c>
      <c r="L910" s="163">
        <v>0.14000000000000001</v>
      </c>
      <c r="M910" s="109">
        <v>0.13790145136263901</v>
      </c>
      <c r="N910" s="157" t="s">
        <v>112</v>
      </c>
      <c r="O910" s="109">
        <v>0.15</v>
      </c>
      <c r="P910" s="109">
        <v>0.1</v>
      </c>
      <c r="Q910" s="157" t="s">
        <v>111</v>
      </c>
      <c r="R910" s="157">
        <v>0.317</v>
      </c>
      <c r="S910" s="166"/>
      <c r="T910" s="2"/>
      <c r="U910" s="2"/>
      <c r="V910" s="2"/>
      <c r="W910" s="2"/>
      <c r="X910" s="2"/>
      <c r="Y910" s="135">
        <v>0.14821853381176575</v>
      </c>
    </row>
    <row r="911" spans="1:25">
      <c r="A911" s="143"/>
      <c r="B911" s="117">
        <v>1</v>
      </c>
      <c r="C911" s="105">
        <v>5</v>
      </c>
      <c r="D911" s="158">
        <v>0.3</v>
      </c>
      <c r="E911" s="107">
        <v>0.17</v>
      </c>
      <c r="F911" s="156" t="s">
        <v>198</v>
      </c>
      <c r="G911" s="156" t="s">
        <v>111</v>
      </c>
      <c r="H911" s="156">
        <v>0.2747</v>
      </c>
      <c r="I911" s="107">
        <v>0.17</v>
      </c>
      <c r="J911" s="107">
        <v>0.13</v>
      </c>
      <c r="K911" s="107">
        <v>0.17313432835820899</v>
      </c>
      <c r="L911" s="107">
        <v>0.15</v>
      </c>
      <c r="M911" s="107">
        <v>0.14222267298239802</v>
      </c>
      <c r="N911" s="156" t="s">
        <v>112</v>
      </c>
      <c r="O911" s="107">
        <v>0.16</v>
      </c>
      <c r="P911" s="107">
        <v>0.1</v>
      </c>
      <c r="Q911" s="156" t="s">
        <v>111</v>
      </c>
      <c r="R911" s="156">
        <v>0.28899999999999998</v>
      </c>
      <c r="S911" s="166"/>
      <c r="T911" s="2"/>
      <c r="U911" s="2"/>
      <c r="V911" s="2"/>
      <c r="W911" s="2"/>
      <c r="X911" s="2"/>
      <c r="Y911" s="136"/>
    </row>
    <row r="912" spans="1:25">
      <c r="A912" s="143"/>
      <c r="B912" s="117">
        <v>1</v>
      </c>
      <c r="C912" s="105">
        <v>6</v>
      </c>
      <c r="D912" s="107">
        <v>0.2</v>
      </c>
      <c r="E912" s="107">
        <v>0.16</v>
      </c>
      <c r="F912" s="156" t="s">
        <v>198</v>
      </c>
      <c r="G912" s="156" t="s">
        <v>111</v>
      </c>
      <c r="H912" s="156">
        <v>0.2626</v>
      </c>
      <c r="I912" s="107">
        <v>0.17</v>
      </c>
      <c r="J912" s="107">
        <v>0.12</v>
      </c>
      <c r="K912" s="107">
        <v>0.16372549019607799</v>
      </c>
      <c r="L912" s="107">
        <v>0.15</v>
      </c>
      <c r="M912" s="107">
        <v>0.1357543275112896</v>
      </c>
      <c r="N912" s="156" t="s">
        <v>112</v>
      </c>
      <c r="O912" s="158">
        <v>0.14000000000000001</v>
      </c>
      <c r="P912" s="107">
        <v>0.1</v>
      </c>
      <c r="Q912" s="156" t="s">
        <v>111</v>
      </c>
      <c r="R912" s="156">
        <v>0.22600000000000001</v>
      </c>
      <c r="S912" s="166"/>
      <c r="T912" s="2"/>
      <c r="U912" s="2"/>
      <c r="V912" s="2"/>
      <c r="W912" s="2"/>
      <c r="X912" s="2"/>
      <c r="Y912" s="136"/>
    </row>
    <row r="913" spans="1:25">
      <c r="A913" s="143"/>
      <c r="B913" s="118" t="s">
        <v>185</v>
      </c>
      <c r="C913" s="110"/>
      <c r="D913" s="124">
        <v>0.18333333333333335</v>
      </c>
      <c r="E913" s="124">
        <v>0.15833333333333335</v>
      </c>
      <c r="F913" s="124">
        <v>0.5</v>
      </c>
      <c r="G913" s="124">
        <v>10</v>
      </c>
      <c r="H913" s="124">
        <v>0.26763333333333333</v>
      </c>
      <c r="I913" s="124">
        <v>0.17</v>
      </c>
      <c r="J913" s="124">
        <v>0.125</v>
      </c>
      <c r="K913" s="124">
        <v>0.17183754339865084</v>
      </c>
      <c r="L913" s="124">
        <v>0.14833333333333334</v>
      </c>
      <c r="M913" s="124">
        <v>0.13779592757390727</v>
      </c>
      <c r="N913" s="124" t="s">
        <v>543</v>
      </c>
      <c r="O913" s="124">
        <v>0.155</v>
      </c>
      <c r="P913" s="124">
        <v>9.9999999999999992E-2</v>
      </c>
      <c r="Q913" s="124" t="s">
        <v>543</v>
      </c>
      <c r="R913" s="124">
        <v>0.26783333333333331</v>
      </c>
      <c r="S913" s="166"/>
      <c r="T913" s="2"/>
      <c r="U913" s="2"/>
      <c r="V913" s="2"/>
      <c r="W913" s="2"/>
      <c r="X913" s="2"/>
      <c r="Y913" s="136"/>
    </row>
    <row r="914" spans="1:25">
      <c r="A914" s="143"/>
      <c r="B914" s="2" t="s">
        <v>186</v>
      </c>
      <c r="C914" s="137"/>
      <c r="D914" s="109">
        <v>0.2</v>
      </c>
      <c r="E914" s="109">
        <v>0.16</v>
      </c>
      <c r="F914" s="109">
        <v>0.5</v>
      </c>
      <c r="G914" s="109">
        <v>10</v>
      </c>
      <c r="H914" s="109">
        <v>0.26965</v>
      </c>
      <c r="I914" s="109">
        <v>0.17</v>
      </c>
      <c r="J914" s="109">
        <v>0.13</v>
      </c>
      <c r="K914" s="109">
        <v>0.17316510232343452</v>
      </c>
      <c r="L914" s="109">
        <v>0.15</v>
      </c>
      <c r="M914" s="109">
        <v>0.13786488926180329</v>
      </c>
      <c r="N914" s="109" t="s">
        <v>543</v>
      </c>
      <c r="O914" s="109">
        <v>0.16</v>
      </c>
      <c r="P914" s="109">
        <v>0.1</v>
      </c>
      <c r="Q914" s="109" t="s">
        <v>543</v>
      </c>
      <c r="R914" s="109">
        <v>0.28149999999999997</v>
      </c>
      <c r="S914" s="166"/>
      <c r="T914" s="2"/>
      <c r="U914" s="2"/>
      <c r="V914" s="2"/>
      <c r="W914" s="2"/>
      <c r="X914" s="2"/>
      <c r="Y914" s="136"/>
    </row>
    <row r="915" spans="1:25">
      <c r="A915" s="143"/>
      <c r="B915" s="2" t="s">
        <v>187</v>
      </c>
      <c r="C915" s="137"/>
      <c r="D915" s="109">
        <v>7.5277265270908084E-2</v>
      </c>
      <c r="E915" s="109">
        <v>1.1690451944500123E-2</v>
      </c>
      <c r="F915" s="109" t="s">
        <v>543</v>
      </c>
      <c r="G915" s="109" t="s">
        <v>543</v>
      </c>
      <c r="H915" s="109">
        <v>5.9510223211366488E-3</v>
      </c>
      <c r="I915" s="109">
        <v>0</v>
      </c>
      <c r="J915" s="109">
        <v>8.3666002653407599E-3</v>
      </c>
      <c r="K915" s="109">
        <v>4.7958486732820388E-3</v>
      </c>
      <c r="L915" s="109">
        <v>4.0824829046386219E-3</v>
      </c>
      <c r="M915" s="109">
        <v>2.5955440337073997E-3</v>
      </c>
      <c r="N915" s="109" t="s">
        <v>543</v>
      </c>
      <c r="O915" s="109">
        <v>8.3666002653407529E-3</v>
      </c>
      <c r="P915" s="109">
        <v>1.5202354861220293E-17</v>
      </c>
      <c r="Q915" s="109" t="s">
        <v>543</v>
      </c>
      <c r="R915" s="109">
        <v>4.2517839393208551E-2</v>
      </c>
      <c r="S915" s="227"/>
      <c r="T915" s="228"/>
      <c r="U915" s="228"/>
      <c r="V915" s="228"/>
      <c r="W915" s="228"/>
      <c r="X915" s="228"/>
      <c r="Y915" s="136"/>
    </row>
    <row r="916" spans="1:25">
      <c r="A916" s="143"/>
      <c r="B916" s="2" t="s">
        <v>96</v>
      </c>
      <c r="C916" s="137"/>
      <c r="D916" s="111">
        <v>0.41060326511404405</v>
      </c>
      <c r="E916" s="111">
        <v>7.3834433333684973E-2</v>
      </c>
      <c r="F916" s="111" t="s">
        <v>543</v>
      </c>
      <c r="G916" s="111" t="s">
        <v>543</v>
      </c>
      <c r="H916" s="111">
        <v>2.2235729185963317E-2</v>
      </c>
      <c r="I916" s="111">
        <v>0</v>
      </c>
      <c r="J916" s="111">
        <v>6.6932802122726079E-2</v>
      </c>
      <c r="K916" s="111">
        <v>2.7909201786922733E-2</v>
      </c>
      <c r="L916" s="111">
        <v>2.7522356660485088E-2</v>
      </c>
      <c r="M916" s="111">
        <v>1.8836144720715868E-2</v>
      </c>
      <c r="N916" s="111" t="s">
        <v>543</v>
      </c>
      <c r="O916" s="111">
        <v>5.3978066228004856E-2</v>
      </c>
      <c r="P916" s="111">
        <v>1.5202354861220294E-16</v>
      </c>
      <c r="Q916" s="111" t="s">
        <v>543</v>
      </c>
      <c r="R916" s="111">
        <v>0.15874737794601826</v>
      </c>
      <c r="S916" s="166"/>
      <c r="T916" s="2"/>
      <c r="U916" s="2"/>
      <c r="V916" s="2"/>
      <c r="W916" s="2"/>
      <c r="X916" s="2"/>
      <c r="Y916" s="139"/>
    </row>
    <row r="917" spans="1:25">
      <c r="A917" s="143"/>
      <c r="B917" s="119" t="s">
        <v>188</v>
      </c>
      <c r="C917" s="137"/>
      <c r="D917" s="111">
        <v>0.23691233895325547</v>
      </c>
      <c r="E917" s="111">
        <v>6.8242474550538779E-2</v>
      </c>
      <c r="F917" s="111">
        <v>2.3733972880543326</v>
      </c>
      <c r="G917" s="111">
        <v>66.467945761086654</v>
      </c>
      <c r="H917" s="111">
        <v>0.80566712171921573</v>
      </c>
      <c r="I917" s="111">
        <v>0.14695507793847318</v>
      </c>
      <c r="J917" s="111">
        <v>-0.15665067798641685</v>
      </c>
      <c r="K917" s="111">
        <v>0.15935260577385502</v>
      </c>
      <c r="L917" s="111">
        <v>7.7452878945205583E-4</v>
      </c>
      <c r="M917" s="111">
        <v>-7.0319183234499927E-2</v>
      </c>
      <c r="N917" s="111" t="s">
        <v>543</v>
      </c>
      <c r="O917" s="111">
        <v>4.5753159296843204E-2</v>
      </c>
      <c r="P917" s="111">
        <v>-0.32532054238913355</v>
      </c>
      <c r="Q917" s="111" t="s">
        <v>543</v>
      </c>
      <c r="R917" s="111">
        <v>0.80701648063443732</v>
      </c>
      <c r="S917" s="166"/>
      <c r="T917" s="2"/>
      <c r="U917" s="2"/>
      <c r="V917" s="2"/>
      <c r="W917" s="2"/>
      <c r="X917" s="2"/>
      <c r="Y917" s="139"/>
    </row>
    <row r="918" spans="1:25">
      <c r="B918" s="149"/>
      <c r="C918" s="118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</row>
    <row r="919" spans="1:25">
      <c r="B919" s="153" t="s">
        <v>383</v>
      </c>
      <c r="Y919" s="135" t="s">
        <v>199</v>
      </c>
    </row>
    <row r="920" spans="1:25">
      <c r="A920" s="126" t="s">
        <v>65</v>
      </c>
      <c r="B920" s="116" t="s">
        <v>141</v>
      </c>
      <c r="C920" s="113" t="s">
        <v>142</v>
      </c>
      <c r="D920" s="114" t="s">
        <v>165</v>
      </c>
      <c r="E920" s="115" t="s">
        <v>165</v>
      </c>
      <c r="F920" s="115" t="s">
        <v>165</v>
      </c>
      <c r="G920" s="115" t="s">
        <v>165</v>
      </c>
      <c r="H920" s="115" t="s">
        <v>165</v>
      </c>
      <c r="I920" s="115" t="s">
        <v>165</v>
      </c>
      <c r="J920" s="16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5">
        <v>1</v>
      </c>
    </row>
    <row r="921" spans="1:25">
      <c r="A921" s="143"/>
      <c r="B921" s="117" t="s">
        <v>166</v>
      </c>
      <c r="C921" s="105" t="s">
        <v>166</v>
      </c>
      <c r="D921" s="164" t="s">
        <v>167</v>
      </c>
      <c r="E921" s="165" t="s">
        <v>172</v>
      </c>
      <c r="F921" s="165" t="s">
        <v>177</v>
      </c>
      <c r="G921" s="165" t="s">
        <v>189</v>
      </c>
      <c r="H921" s="165" t="s">
        <v>181</v>
      </c>
      <c r="I921" s="165" t="s">
        <v>190</v>
      </c>
      <c r="J921" s="16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5" t="s">
        <v>3</v>
      </c>
    </row>
    <row r="922" spans="1:25">
      <c r="A922" s="143"/>
      <c r="B922" s="117"/>
      <c r="C922" s="105"/>
      <c r="D922" s="106" t="s">
        <v>183</v>
      </c>
      <c r="E922" s="107" t="s">
        <v>183</v>
      </c>
      <c r="F922" s="107" t="s">
        <v>183</v>
      </c>
      <c r="G922" s="107" t="s">
        <v>183</v>
      </c>
      <c r="H922" s="107" t="s">
        <v>183</v>
      </c>
      <c r="I922" s="107" t="s">
        <v>183</v>
      </c>
      <c r="J922" s="16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5">
        <v>2</v>
      </c>
    </row>
    <row r="923" spans="1:25">
      <c r="A923" s="143"/>
      <c r="B923" s="117"/>
      <c r="C923" s="105"/>
      <c r="D923" s="132"/>
      <c r="E923" s="132"/>
      <c r="F923" s="132"/>
      <c r="G923" s="132"/>
      <c r="H923" s="132"/>
      <c r="I923" s="132"/>
      <c r="J923" s="16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5">
        <v>2</v>
      </c>
    </row>
    <row r="924" spans="1:25">
      <c r="A924" s="143"/>
      <c r="B924" s="116">
        <v>1</v>
      </c>
      <c r="C924" s="112">
        <v>1</v>
      </c>
      <c r="D924" s="154">
        <v>0.16</v>
      </c>
      <c r="E924" s="120">
        <v>0.2</v>
      </c>
      <c r="F924" s="121">
        <v>0.21</v>
      </c>
      <c r="G924" s="159">
        <v>0.16020000000000001</v>
      </c>
      <c r="H924" s="155">
        <v>0.27500000000000002</v>
      </c>
      <c r="I924" s="154" t="s">
        <v>156</v>
      </c>
      <c r="J924" s="16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35">
        <v>1</v>
      </c>
    </row>
    <row r="925" spans="1:25">
      <c r="A925" s="143"/>
      <c r="B925" s="117">
        <v>1</v>
      </c>
      <c r="C925" s="105">
        <v>2</v>
      </c>
      <c r="D925" s="156">
        <v>0.16</v>
      </c>
      <c r="E925" s="107">
        <v>0.2</v>
      </c>
      <c r="F925" s="123">
        <v>0.19</v>
      </c>
      <c r="G925" s="107">
        <v>0.19060000000000002</v>
      </c>
      <c r="H925" s="157">
        <v>0.55400000000000005</v>
      </c>
      <c r="I925" s="156" t="s">
        <v>156</v>
      </c>
      <c r="J925" s="16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35">
        <v>2</v>
      </c>
    </row>
    <row r="926" spans="1:25">
      <c r="A926" s="143"/>
      <c r="B926" s="117">
        <v>1</v>
      </c>
      <c r="C926" s="105">
        <v>3</v>
      </c>
      <c r="D926" s="156">
        <v>0.18</v>
      </c>
      <c r="E926" s="107">
        <v>0.2</v>
      </c>
      <c r="F926" s="123">
        <v>0.22</v>
      </c>
      <c r="G926" s="107">
        <v>0.18419999999999997</v>
      </c>
      <c r="H926" s="157">
        <v>0.34599999999999997</v>
      </c>
      <c r="I926" s="156" t="s">
        <v>156</v>
      </c>
      <c r="J926" s="16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35">
        <v>16</v>
      </c>
    </row>
    <row r="927" spans="1:25">
      <c r="A927" s="143"/>
      <c r="B927" s="117">
        <v>1</v>
      </c>
      <c r="C927" s="105">
        <v>4</v>
      </c>
      <c r="D927" s="156">
        <v>0.14000000000000001</v>
      </c>
      <c r="E927" s="107">
        <v>0.2</v>
      </c>
      <c r="F927" s="123">
        <v>0.18</v>
      </c>
      <c r="G927" s="107">
        <v>0.1862</v>
      </c>
      <c r="H927" s="157">
        <v>0.48100000000000004</v>
      </c>
      <c r="I927" s="156" t="s">
        <v>156</v>
      </c>
      <c r="J927" s="16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35">
        <v>0.19330222222222218</v>
      </c>
    </row>
    <row r="928" spans="1:25">
      <c r="A928" s="143"/>
      <c r="B928" s="117">
        <v>1</v>
      </c>
      <c r="C928" s="105">
        <v>5</v>
      </c>
      <c r="D928" s="156">
        <v>0.16</v>
      </c>
      <c r="E928" s="107">
        <v>0.2</v>
      </c>
      <c r="F928" s="107">
        <v>0.18</v>
      </c>
      <c r="G928" s="107">
        <v>0.18919999999999998</v>
      </c>
      <c r="H928" s="156">
        <v>0.373</v>
      </c>
      <c r="I928" s="156" t="s">
        <v>156</v>
      </c>
      <c r="J928" s="16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36"/>
    </row>
    <row r="929" spans="1:25">
      <c r="A929" s="143"/>
      <c r="B929" s="117">
        <v>1</v>
      </c>
      <c r="C929" s="105">
        <v>6</v>
      </c>
      <c r="D929" s="156">
        <v>0.14000000000000001</v>
      </c>
      <c r="E929" s="107">
        <v>0.2</v>
      </c>
      <c r="F929" s="107">
        <v>0.17</v>
      </c>
      <c r="G929" s="107">
        <v>0.191</v>
      </c>
      <c r="H929" s="156">
        <v>0.37</v>
      </c>
      <c r="I929" s="156" t="s">
        <v>156</v>
      </c>
      <c r="J929" s="16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36"/>
    </row>
    <row r="930" spans="1:25">
      <c r="A930" s="143"/>
      <c r="B930" s="118" t="s">
        <v>185</v>
      </c>
      <c r="C930" s="110"/>
      <c r="D930" s="124">
        <v>0.15666666666666668</v>
      </c>
      <c r="E930" s="124">
        <v>0.19999999999999998</v>
      </c>
      <c r="F930" s="124">
        <v>0.19166666666666665</v>
      </c>
      <c r="G930" s="124">
        <v>0.18356666666666666</v>
      </c>
      <c r="H930" s="124">
        <v>0.39983333333333332</v>
      </c>
      <c r="I930" s="124" t="s">
        <v>543</v>
      </c>
      <c r="J930" s="16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36"/>
    </row>
    <row r="931" spans="1:25">
      <c r="A931" s="143"/>
      <c r="B931" s="2" t="s">
        <v>186</v>
      </c>
      <c r="C931" s="137"/>
      <c r="D931" s="109">
        <v>0.16</v>
      </c>
      <c r="E931" s="109">
        <v>0.2</v>
      </c>
      <c r="F931" s="109">
        <v>0.185</v>
      </c>
      <c r="G931" s="109">
        <v>0.18769999999999998</v>
      </c>
      <c r="H931" s="109">
        <v>0.3715</v>
      </c>
      <c r="I931" s="109" t="s">
        <v>543</v>
      </c>
      <c r="J931" s="16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36"/>
    </row>
    <row r="932" spans="1:25">
      <c r="A932" s="143"/>
      <c r="B932" s="2" t="s">
        <v>187</v>
      </c>
      <c r="C932" s="137"/>
      <c r="D932" s="109">
        <v>1.5055453054181612E-2</v>
      </c>
      <c r="E932" s="109">
        <v>3.0404709722440586E-17</v>
      </c>
      <c r="F932" s="109">
        <v>1.9407902170679513E-2</v>
      </c>
      <c r="G932" s="109">
        <v>1.1745580729221805E-2</v>
      </c>
      <c r="H932" s="109">
        <v>0.10044583946917209</v>
      </c>
      <c r="I932" s="109" t="s">
        <v>543</v>
      </c>
      <c r="J932" s="227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136"/>
    </row>
    <row r="933" spans="1:25">
      <c r="A933" s="143"/>
      <c r="B933" s="2" t="s">
        <v>96</v>
      </c>
      <c r="C933" s="137"/>
      <c r="D933" s="111">
        <v>9.6098636516052841E-2</v>
      </c>
      <c r="E933" s="111">
        <v>1.5202354861220294E-16</v>
      </c>
      <c r="F933" s="111">
        <v>0.10125862002093659</v>
      </c>
      <c r="G933" s="111">
        <v>6.3985368054594913E-2</v>
      </c>
      <c r="H933" s="111">
        <v>0.25121927337016781</v>
      </c>
      <c r="I933" s="111" t="s">
        <v>543</v>
      </c>
      <c r="J933" s="16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9"/>
    </row>
    <row r="934" spans="1:25">
      <c r="A934" s="143"/>
      <c r="B934" s="119" t="s">
        <v>188</v>
      </c>
      <c r="C934" s="137"/>
      <c r="D934" s="111">
        <v>-0.18952475110937372</v>
      </c>
      <c r="E934" s="111">
        <v>3.4649253902927057E-2</v>
      </c>
      <c r="F934" s="111">
        <v>-8.461131676361533E-3</v>
      </c>
      <c r="G934" s="111">
        <v>-5.0364426459430067E-2</v>
      </c>
      <c r="H934" s="111">
        <v>1.0684363000942683</v>
      </c>
      <c r="I934" s="111" t="s">
        <v>543</v>
      </c>
      <c r="J934" s="16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9"/>
    </row>
    <row r="935" spans="1:25">
      <c r="B935" s="149"/>
      <c r="C935" s="118"/>
      <c r="D935" s="134"/>
      <c r="E935" s="134"/>
      <c r="F935" s="134"/>
      <c r="G935" s="134"/>
      <c r="H935" s="134"/>
      <c r="I935" s="134"/>
    </row>
    <row r="936" spans="1:25">
      <c r="B936" s="153" t="s">
        <v>384</v>
      </c>
      <c r="Y936" s="135" t="s">
        <v>67</v>
      </c>
    </row>
    <row r="937" spans="1:25">
      <c r="A937" s="126" t="s">
        <v>32</v>
      </c>
      <c r="B937" s="116" t="s">
        <v>141</v>
      </c>
      <c r="C937" s="113" t="s">
        <v>142</v>
      </c>
      <c r="D937" s="114" t="s">
        <v>165</v>
      </c>
      <c r="E937" s="115" t="s">
        <v>165</v>
      </c>
      <c r="F937" s="115" t="s">
        <v>165</v>
      </c>
      <c r="G937" s="115" t="s">
        <v>165</v>
      </c>
      <c r="H937" s="115" t="s">
        <v>165</v>
      </c>
      <c r="I937" s="115" t="s">
        <v>165</v>
      </c>
      <c r="J937" s="115" t="s">
        <v>165</v>
      </c>
      <c r="K937" s="115" t="s">
        <v>165</v>
      </c>
      <c r="L937" s="115" t="s">
        <v>165</v>
      </c>
      <c r="M937" s="115" t="s">
        <v>165</v>
      </c>
      <c r="N937" s="115" t="s">
        <v>165</v>
      </c>
      <c r="O937" s="115" t="s">
        <v>165</v>
      </c>
      <c r="P937" s="115" t="s">
        <v>165</v>
      </c>
      <c r="Q937" s="115" t="s">
        <v>165</v>
      </c>
      <c r="R937" s="115" t="s">
        <v>165</v>
      </c>
      <c r="S937" s="115" t="s">
        <v>165</v>
      </c>
      <c r="T937" s="115" t="s">
        <v>165</v>
      </c>
      <c r="U937" s="122" t="s">
        <v>165</v>
      </c>
      <c r="V937" s="175"/>
      <c r="W937" s="2"/>
      <c r="X937" s="2"/>
      <c r="Y937" s="135">
        <v>1</v>
      </c>
    </row>
    <row r="938" spans="1:25">
      <c r="A938" s="143"/>
      <c r="B938" s="117" t="s">
        <v>166</v>
      </c>
      <c r="C938" s="105" t="s">
        <v>166</v>
      </c>
      <c r="D938" s="164" t="s">
        <v>167</v>
      </c>
      <c r="E938" s="165" t="s">
        <v>168</v>
      </c>
      <c r="F938" s="165" t="s">
        <v>169</v>
      </c>
      <c r="G938" s="165" t="s">
        <v>170</v>
      </c>
      <c r="H938" s="165" t="s">
        <v>171</v>
      </c>
      <c r="I938" s="165" t="s">
        <v>191</v>
      </c>
      <c r="J938" s="165" t="s">
        <v>172</v>
      </c>
      <c r="K938" s="165" t="s">
        <v>173</v>
      </c>
      <c r="L938" s="165" t="s">
        <v>174</v>
      </c>
      <c r="M938" s="165" t="s">
        <v>175</v>
      </c>
      <c r="N938" s="165" t="s">
        <v>176</v>
      </c>
      <c r="O938" s="165" t="s">
        <v>177</v>
      </c>
      <c r="P938" s="165" t="s">
        <v>178</v>
      </c>
      <c r="Q938" s="165" t="s">
        <v>179</v>
      </c>
      <c r="R938" s="165" t="s">
        <v>180</v>
      </c>
      <c r="S938" s="165" t="s">
        <v>189</v>
      </c>
      <c r="T938" s="165" t="s">
        <v>181</v>
      </c>
      <c r="U938" s="168" t="s">
        <v>190</v>
      </c>
      <c r="V938" s="175"/>
      <c r="W938" s="2"/>
      <c r="X938" s="2"/>
      <c r="Y938" s="135" t="s">
        <v>3</v>
      </c>
    </row>
    <row r="939" spans="1:25">
      <c r="A939" s="143"/>
      <c r="B939" s="117"/>
      <c r="C939" s="105"/>
      <c r="D939" s="106" t="s">
        <v>183</v>
      </c>
      <c r="E939" s="107" t="s">
        <v>183</v>
      </c>
      <c r="F939" s="107" t="s">
        <v>183</v>
      </c>
      <c r="G939" s="107" t="s">
        <v>183</v>
      </c>
      <c r="H939" s="107" t="s">
        <v>144</v>
      </c>
      <c r="I939" s="107" t="s">
        <v>183</v>
      </c>
      <c r="J939" s="107" t="s">
        <v>183</v>
      </c>
      <c r="K939" s="107" t="s">
        <v>183</v>
      </c>
      <c r="L939" s="107" t="s">
        <v>184</v>
      </c>
      <c r="M939" s="107" t="s">
        <v>183</v>
      </c>
      <c r="N939" s="107" t="s">
        <v>184</v>
      </c>
      <c r="O939" s="107" t="s">
        <v>183</v>
      </c>
      <c r="P939" s="107" t="s">
        <v>183</v>
      </c>
      <c r="Q939" s="107" t="s">
        <v>183</v>
      </c>
      <c r="R939" s="107" t="s">
        <v>144</v>
      </c>
      <c r="S939" s="107" t="s">
        <v>183</v>
      </c>
      <c r="T939" s="107" t="s">
        <v>183</v>
      </c>
      <c r="U939" s="169" t="s">
        <v>183</v>
      </c>
      <c r="V939" s="175"/>
      <c r="W939" s="2"/>
      <c r="X939" s="2"/>
      <c r="Y939" s="135">
        <v>2</v>
      </c>
    </row>
    <row r="940" spans="1:25">
      <c r="A940" s="143"/>
      <c r="B940" s="117"/>
      <c r="C940" s="105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76"/>
      <c r="V940" s="175"/>
      <c r="W940" s="2"/>
      <c r="X940" s="2"/>
      <c r="Y940" s="135">
        <v>3</v>
      </c>
    </row>
    <row r="941" spans="1:25">
      <c r="A941" s="143"/>
      <c r="B941" s="116">
        <v>1</v>
      </c>
      <c r="C941" s="112">
        <v>1</v>
      </c>
      <c r="D941" s="120">
        <v>2.2999999999999998</v>
      </c>
      <c r="E941" s="120">
        <v>2.2799999999999998</v>
      </c>
      <c r="F941" s="121">
        <v>2.2000000000000002</v>
      </c>
      <c r="G941" s="120">
        <v>2.8</v>
      </c>
      <c r="H941" s="155" t="s">
        <v>111</v>
      </c>
      <c r="I941" s="120">
        <v>2.4129999999999998</v>
      </c>
      <c r="J941" s="121">
        <v>2.5</v>
      </c>
      <c r="K941" s="120">
        <v>2.2999999999999998</v>
      </c>
      <c r="L941" s="120">
        <v>2.48</v>
      </c>
      <c r="M941" s="120">
        <v>2.2999999999999998</v>
      </c>
      <c r="N941" s="120">
        <v>2.1430218962262755</v>
      </c>
      <c r="O941" s="120">
        <v>2.4300000000000002</v>
      </c>
      <c r="P941" s="120">
        <v>2.4</v>
      </c>
      <c r="Q941" s="120">
        <v>2.6</v>
      </c>
      <c r="R941" s="154" t="s">
        <v>111</v>
      </c>
      <c r="S941" s="120">
        <v>2.4079999999999999</v>
      </c>
      <c r="T941" s="120">
        <v>2.6309999999999998</v>
      </c>
      <c r="U941" s="122">
        <v>2.2000000000000002</v>
      </c>
      <c r="V941" s="175"/>
      <c r="W941" s="2"/>
      <c r="X941" s="2"/>
      <c r="Y941" s="135">
        <v>1</v>
      </c>
    </row>
    <row r="942" spans="1:25">
      <c r="A942" s="143"/>
      <c r="B942" s="117">
        <v>1</v>
      </c>
      <c r="C942" s="105">
        <v>2</v>
      </c>
      <c r="D942" s="107">
        <v>2.2999999999999998</v>
      </c>
      <c r="E942" s="107">
        <v>2.34</v>
      </c>
      <c r="F942" s="123">
        <v>2.1</v>
      </c>
      <c r="G942" s="107">
        <v>2.7</v>
      </c>
      <c r="H942" s="157" t="s">
        <v>111</v>
      </c>
      <c r="I942" s="107">
        <v>2.7210000000000001</v>
      </c>
      <c r="J942" s="123">
        <v>2.4</v>
      </c>
      <c r="K942" s="107">
        <v>2.4</v>
      </c>
      <c r="L942" s="107">
        <v>2.56</v>
      </c>
      <c r="M942" s="107">
        <v>2.2999999999999998</v>
      </c>
      <c r="N942" s="107">
        <v>2.1596163317462538</v>
      </c>
      <c r="O942" s="107">
        <v>2.34</v>
      </c>
      <c r="P942" s="107">
        <v>2.4</v>
      </c>
      <c r="Q942" s="107">
        <v>2.6</v>
      </c>
      <c r="R942" s="156" t="s">
        <v>111</v>
      </c>
      <c r="S942" s="107">
        <v>2.3279999999999994</v>
      </c>
      <c r="T942" s="107">
        <v>2.8660000000000001</v>
      </c>
      <c r="U942" s="179">
        <v>2.5</v>
      </c>
      <c r="V942" s="175"/>
      <c r="W942" s="2"/>
      <c r="X942" s="2"/>
      <c r="Y942" s="135" t="e">
        <v>#N/A</v>
      </c>
    </row>
    <row r="943" spans="1:25">
      <c r="A943" s="143"/>
      <c r="B943" s="117">
        <v>1</v>
      </c>
      <c r="C943" s="105">
        <v>3</v>
      </c>
      <c r="D943" s="158">
        <v>2.4</v>
      </c>
      <c r="E943" s="107">
        <v>2.38</v>
      </c>
      <c r="F943" s="123">
        <v>2.2000000000000002</v>
      </c>
      <c r="G943" s="107">
        <v>2.9</v>
      </c>
      <c r="H943" s="157" t="s">
        <v>111</v>
      </c>
      <c r="I943" s="107">
        <v>2.6349999999999998</v>
      </c>
      <c r="J943" s="123">
        <v>2.5</v>
      </c>
      <c r="K943" s="123">
        <v>2.2999999999999998</v>
      </c>
      <c r="L943" s="109">
        <v>2.5</v>
      </c>
      <c r="M943" s="109">
        <v>2.2999999999999998</v>
      </c>
      <c r="N943" s="109">
        <v>2.2031275015973533</v>
      </c>
      <c r="O943" s="109">
        <v>2.4900000000000002</v>
      </c>
      <c r="P943" s="109">
        <v>2.5</v>
      </c>
      <c r="Q943" s="109">
        <v>2.6</v>
      </c>
      <c r="R943" s="157" t="s">
        <v>111</v>
      </c>
      <c r="S943" s="109">
        <v>2.29</v>
      </c>
      <c r="T943" s="107">
        <v>2.7149999999999999</v>
      </c>
      <c r="U943" s="169">
        <v>2.2000000000000002</v>
      </c>
      <c r="V943" s="175"/>
      <c r="W943" s="2"/>
      <c r="X943" s="2"/>
      <c r="Y943" s="135">
        <v>16</v>
      </c>
    </row>
    <row r="944" spans="1:25">
      <c r="A944" s="143"/>
      <c r="B944" s="117">
        <v>1</v>
      </c>
      <c r="C944" s="105">
        <v>4</v>
      </c>
      <c r="D944" s="107">
        <v>2.2000000000000002</v>
      </c>
      <c r="E944" s="107">
        <v>2.34</v>
      </c>
      <c r="F944" s="123">
        <v>2.1</v>
      </c>
      <c r="G944" s="107">
        <v>2.9</v>
      </c>
      <c r="H944" s="157" t="s">
        <v>111</v>
      </c>
      <c r="I944" s="107">
        <v>2.4929999999999999</v>
      </c>
      <c r="J944" s="123">
        <v>2.4</v>
      </c>
      <c r="K944" s="123">
        <v>2.4</v>
      </c>
      <c r="L944" s="109">
        <v>2.5299999999999998</v>
      </c>
      <c r="M944" s="163">
        <v>2.4</v>
      </c>
      <c r="N944" s="109">
        <v>2.1743639017709855</v>
      </c>
      <c r="O944" s="109">
        <v>2.2599999999999998</v>
      </c>
      <c r="P944" s="109">
        <v>2.4</v>
      </c>
      <c r="Q944" s="109">
        <v>2.5</v>
      </c>
      <c r="R944" s="157" t="s">
        <v>111</v>
      </c>
      <c r="S944" s="109">
        <v>2.2380000000000004</v>
      </c>
      <c r="T944" s="107">
        <v>2.5510000000000002</v>
      </c>
      <c r="U944" s="169">
        <v>2.2999999999999998</v>
      </c>
      <c r="V944" s="175"/>
      <c r="W944" s="2"/>
      <c r="X944" s="2"/>
      <c r="Y944" s="135">
        <v>2.405702808994385</v>
      </c>
    </row>
    <row r="945" spans="1:25">
      <c r="A945" s="143"/>
      <c r="B945" s="117">
        <v>1</v>
      </c>
      <c r="C945" s="105">
        <v>5</v>
      </c>
      <c r="D945" s="107">
        <v>2.2999999999999998</v>
      </c>
      <c r="E945" s="107">
        <v>2.36</v>
      </c>
      <c r="F945" s="107">
        <v>2.2999999999999998</v>
      </c>
      <c r="G945" s="107">
        <v>2.8</v>
      </c>
      <c r="H945" s="156" t="s">
        <v>111</v>
      </c>
      <c r="I945" s="107">
        <v>2.6850000000000001</v>
      </c>
      <c r="J945" s="107">
        <v>2.6</v>
      </c>
      <c r="K945" s="107">
        <v>2.2999999999999998</v>
      </c>
      <c r="L945" s="107">
        <v>2.57</v>
      </c>
      <c r="M945" s="107">
        <v>2.2999999999999998</v>
      </c>
      <c r="N945" s="107">
        <v>2.2220066434828305</v>
      </c>
      <c r="O945" s="107">
        <v>2.29</v>
      </c>
      <c r="P945" s="107">
        <v>2.4</v>
      </c>
      <c r="Q945" s="107">
        <v>2.6</v>
      </c>
      <c r="R945" s="156" t="s">
        <v>111</v>
      </c>
      <c r="S945" s="107">
        <v>2.2700000000000005</v>
      </c>
      <c r="T945" s="107">
        <v>2.5569999999999999</v>
      </c>
      <c r="U945" s="169">
        <v>2.2000000000000002</v>
      </c>
      <c r="V945" s="175"/>
      <c r="W945" s="2"/>
      <c r="X945" s="2"/>
      <c r="Y945" s="136"/>
    </row>
    <row r="946" spans="1:25">
      <c r="A946" s="143"/>
      <c r="B946" s="117">
        <v>1</v>
      </c>
      <c r="C946" s="105">
        <v>6</v>
      </c>
      <c r="D946" s="107">
        <v>2.2999999999999998</v>
      </c>
      <c r="E946" s="107">
        <v>2.33</v>
      </c>
      <c r="F946" s="107">
        <v>2.2000000000000002</v>
      </c>
      <c r="G946" s="107">
        <v>2.6</v>
      </c>
      <c r="H946" s="156" t="s">
        <v>111</v>
      </c>
      <c r="I946" s="107">
        <v>2.5569999999999999</v>
      </c>
      <c r="J946" s="107">
        <v>2.5</v>
      </c>
      <c r="K946" s="107">
        <v>2.2000000000000002</v>
      </c>
      <c r="L946" s="107">
        <v>2.5099999999999998</v>
      </c>
      <c r="M946" s="107">
        <v>2.2999999999999998</v>
      </c>
      <c r="N946" s="107">
        <v>2.1563333886372855</v>
      </c>
      <c r="O946" s="107">
        <v>2.2000000000000002</v>
      </c>
      <c r="P946" s="107">
        <v>2.2999999999999998</v>
      </c>
      <c r="Q946" s="107">
        <v>2.5</v>
      </c>
      <c r="R946" s="156">
        <v>10</v>
      </c>
      <c r="S946" s="107">
        <v>2.2599999999999998</v>
      </c>
      <c r="T946" s="107">
        <v>2.7610000000000001</v>
      </c>
      <c r="U946" s="169">
        <v>2.2999999999999998</v>
      </c>
      <c r="V946" s="175"/>
      <c r="W946" s="2"/>
      <c r="X946" s="2"/>
      <c r="Y946" s="136"/>
    </row>
    <row r="947" spans="1:25">
      <c r="A947" s="143"/>
      <c r="B947" s="118" t="s">
        <v>185</v>
      </c>
      <c r="C947" s="110"/>
      <c r="D947" s="124">
        <v>2.3000000000000003</v>
      </c>
      <c r="E947" s="124">
        <v>2.3383333333333334</v>
      </c>
      <c r="F947" s="124">
        <v>2.1833333333333336</v>
      </c>
      <c r="G947" s="124">
        <v>2.7833333333333337</v>
      </c>
      <c r="H947" s="124" t="s">
        <v>543</v>
      </c>
      <c r="I947" s="124">
        <v>2.5840000000000001</v>
      </c>
      <c r="J947" s="124">
        <v>2.4833333333333334</v>
      </c>
      <c r="K947" s="124">
        <v>2.3166666666666664</v>
      </c>
      <c r="L947" s="124">
        <v>2.5249999999999999</v>
      </c>
      <c r="M947" s="124">
        <v>2.3166666666666664</v>
      </c>
      <c r="N947" s="124">
        <v>2.1764116105768307</v>
      </c>
      <c r="O947" s="124">
        <v>2.3349999999999995</v>
      </c>
      <c r="P947" s="124">
        <v>2.4</v>
      </c>
      <c r="Q947" s="124">
        <v>2.5666666666666669</v>
      </c>
      <c r="R947" s="124">
        <v>10</v>
      </c>
      <c r="S947" s="124">
        <v>2.2989999999999999</v>
      </c>
      <c r="T947" s="124">
        <v>2.6801666666666666</v>
      </c>
      <c r="U947" s="178">
        <v>2.2833333333333332</v>
      </c>
      <c r="V947" s="175"/>
      <c r="W947" s="2"/>
      <c r="X947" s="2"/>
      <c r="Y947" s="136"/>
    </row>
    <row r="948" spans="1:25">
      <c r="A948" s="143"/>
      <c r="B948" s="2" t="s">
        <v>186</v>
      </c>
      <c r="C948" s="137"/>
      <c r="D948" s="109">
        <v>2.2999999999999998</v>
      </c>
      <c r="E948" s="109">
        <v>2.34</v>
      </c>
      <c r="F948" s="109">
        <v>2.2000000000000002</v>
      </c>
      <c r="G948" s="109">
        <v>2.8</v>
      </c>
      <c r="H948" s="109" t="s">
        <v>543</v>
      </c>
      <c r="I948" s="109">
        <v>2.5960000000000001</v>
      </c>
      <c r="J948" s="109">
        <v>2.5</v>
      </c>
      <c r="K948" s="109">
        <v>2.2999999999999998</v>
      </c>
      <c r="L948" s="109">
        <v>2.5199999999999996</v>
      </c>
      <c r="M948" s="109">
        <v>2.2999999999999998</v>
      </c>
      <c r="N948" s="109">
        <v>2.1669901167586199</v>
      </c>
      <c r="O948" s="109">
        <v>2.3149999999999999</v>
      </c>
      <c r="P948" s="109">
        <v>2.4</v>
      </c>
      <c r="Q948" s="109">
        <v>2.6</v>
      </c>
      <c r="R948" s="109">
        <v>10</v>
      </c>
      <c r="S948" s="109">
        <v>2.2800000000000002</v>
      </c>
      <c r="T948" s="109">
        <v>2.673</v>
      </c>
      <c r="U948" s="171">
        <v>2.25</v>
      </c>
      <c r="V948" s="175"/>
      <c r="W948" s="2"/>
      <c r="X948" s="2"/>
      <c r="Y948" s="136"/>
    </row>
    <row r="949" spans="1:25">
      <c r="A949" s="143"/>
      <c r="B949" s="2" t="s">
        <v>187</v>
      </c>
      <c r="C949" s="137"/>
      <c r="D949" s="125">
        <v>6.3245553203367499E-2</v>
      </c>
      <c r="E949" s="125">
        <v>3.3714487489307443E-2</v>
      </c>
      <c r="F949" s="125">
        <v>7.5277265270908028E-2</v>
      </c>
      <c r="G949" s="125">
        <v>0.11690451944500112</v>
      </c>
      <c r="H949" s="125" t="s">
        <v>543</v>
      </c>
      <c r="I949" s="125">
        <v>0.11817106244762303</v>
      </c>
      <c r="J949" s="125">
        <v>7.5277265270908167E-2</v>
      </c>
      <c r="K949" s="125">
        <v>7.5277265270908028E-2</v>
      </c>
      <c r="L949" s="125">
        <v>3.5071355833500351E-2</v>
      </c>
      <c r="M949" s="125">
        <v>4.0824829046386339E-2</v>
      </c>
      <c r="N949" s="125">
        <v>3.0321373259584769E-2</v>
      </c>
      <c r="O949" s="125">
        <v>0.10858176642512321</v>
      </c>
      <c r="P949" s="125">
        <v>6.3245553203367638E-2</v>
      </c>
      <c r="Q949" s="125">
        <v>5.1639777949432274E-2</v>
      </c>
      <c r="R949" s="125" t="s">
        <v>543</v>
      </c>
      <c r="S949" s="125">
        <v>6.1458929375640584E-2</v>
      </c>
      <c r="T949" s="125">
        <v>0.12373587461470775</v>
      </c>
      <c r="U949" s="172">
        <v>0.11690451944500113</v>
      </c>
      <c r="V949" s="175"/>
      <c r="W949" s="2"/>
      <c r="X949" s="2"/>
      <c r="Y949" s="138"/>
    </row>
    <row r="950" spans="1:25">
      <c r="A950" s="143"/>
      <c r="B950" s="2" t="s">
        <v>96</v>
      </c>
      <c r="C950" s="137"/>
      <c r="D950" s="111">
        <v>2.7498066610159778E-2</v>
      </c>
      <c r="E950" s="111">
        <v>1.441816998829969E-2</v>
      </c>
      <c r="F950" s="111">
        <v>3.4478136765301384E-2</v>
      </c>
      <c r="G950" s="111">
        <v>4.2001623752695005E-2</v>
      </c>
      <c r="H950" s="111" t="s">
        <v>543</v>
      </c>
      <c r="I950" s="111">
        <v>4.5731835312547611E-2</v>
      </c>
      <c r="J950" s="111">
        <v>3.03129927265402E-2</v>
      </c>
      <c r="K950" s="111">
        <v>3.2493783570176134E-2</v>
      </c>
      <c r="L950" s="111">
        <v>1.3889645874653604E-2</v>
      </c>
      <c r="M950" s="111">
        <v>1.7622228365346625E-2</v>
      </c>
      <c r="N950" s="111">
        <v>1.3931819290170238E-2</v>
      </c>
      <c r="O950" s="111">
        <v>4.6501827162793677E-2</v>
      </c>
      <c r="P950" s="111">
        <v>2.6352313834736518E-2</v>
      </c>
      <c r="Q950" s="111">
        <v>2.0119394006272311E-2</v>
      </c>
      <c r="R950" s="111" t="s">
        <v>543</v>
      </c>
      <c r="S950" s="111">
        <v>2.6732896640122048E-2</v>
      </c>
      <c r="T950" s="111">
        <v>4.6167231371696198E-2</v>
      </c>
      <c r="U950" s="173">
        <v>5.11990596109494E-2</v>
      </c>
      <c r="V950" s="175"/>
      <c r="W950" s="2"/>
      <c r="X950" s="2"/>
      <c r="Y950" s="139"/>
    </row>
    <row r="951" spans="1:25">
      <c r="A951" s="143"/>
      <c r="B951" s="119" t="s">
        <v>188</v>
      </c>
      <c r="C951" s="137"/>
      <c r="D951" s="111">
        <v>-4.3938431879110618E-2</v>
      </c>
      <c r="E951" s="111">
        <v>-2.8004072410429237E-2</v>
      </c>
      <c r="F951" s="111">
        <v>-9.243430852292378E-2</v>
      </c>
      <c r="G951" s="111">
        <v>0.15697305707382991</v>
      </c>
      <c r="H951" s="111" t="s">
        <v>543</v>
      </c>
      <c r="I951" s="111">
        <v>7.4114387836686113E-2</v>
      </c>
      <c r="J951" s="111">
        <v>3.2269374275452956E-2</v>
      </c>
      <c r="K951" s="111">
        <v>-3.7010449501423182E-2</v>
      </c>
      <c r="L951" s="111">
        <v>4.9589330219671934E-2</v>
      </c>
      <c r="M951" s="111">
        <v>-3.7010449501423182E-2</v>
      </c>
      <c r="N951" s="111">
        <v>-9.5311522919741321E-2</v>
      </c>
      <c r="O951" s="111">
        <v>-2.9389668885966946E-2</v>
      </c>
      <c r="P951" s="111">
        <v>-2.370537612985113E-3</v>
      </c>
      <c r="Q951" s="111">
        <v>6.6909286163891135E-2</v>
      </c>
      <c r="R951" s="111">
        <v>3.156789426612562</v>
      </c>
      <c r="S951" s="111">
        <v>-4.4354110821771986E-2</v>
      </c>
      <c r="T951" s="111">
        <v>0.1140888461559435</v>
      </c>
      <c r="U951" s="173">
        <v>-5.0866414256798387E-2</v>
      </c>
      <c r="V951" s="175"/>
      <c r="W951" s="2"/>
      <c r="X951" s="2"/>
      <c r="Y951" s="139"/>
    </row>
    <row r="952" spans="1:25">
      <c r="B952" s="149"/>
      <c r="C952" s="118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</row>
    <row r="953" spans="1:25">
      <c r="B953" s="153" t="s">
        <v>385</v>
      </c>
      <c r="Y953" s="135" t="s">
        <v>67</v>
      </c>
    </row>
    <row r="954" spans="1:25">
      <c r="A954" s="126" t="s">
        <v>66</v>
      </c>
      <c r="B954" s="116" t="s">
        <v>141</v>
      </c>
      <c r="C954" s="113" t="s">
        <v>142</v>
      </c>
      <c r="D954" s="114" t="s">
        <v>165</v>
      </c>
      <c r="E954" s="115" t="s">
        <v>165</v>
      </c>
      <c r="F954" s="115" t="s">
        <v>165</v>
      </c>
      <c r="G954" s="115" t="s">
        <v>165</v>
      </c>
      <c r="H954" s="115" t="s">
        <v>165</v>
      </c>
      <c r="I954" s="115" t="s">
        <v>165</v>
      </c>
      <c r="J954" s="115" t="s">
        <v>165</v>
      </c>
      <c r="K954" s="115" t="s">
        <v>165</v>
      </c>
      <c r="L954" s="115" t="s">
        <v>165</v>
      </c>
      <c r="M954" s="115" t="s">
        <v>165</v>
      </c>
      <c r="N954" s="115" t="s">
        <v>165</v>
      </c>
      <c r="O954" s="115" t="s">
        <v>165</v>
      </c>
      <c r="P954" s="115" t="s">
        <v>165</v>
      </c>
      <c r="Q954" s="115" t="s">
        <v>165</v>
      </c>
      <c r="R954" s="115" t="s">
        <v>165</v>
      </c>
      <c r="S954" s="115" t="s">
        <v>165</v>
      </c>
      <c r="T954" s="115" t="s">
        <v>165</v>
      </c>
      <c r="U954" s="115" t="s">
        <v>165</v>
      </c>
      <c r="V954" s="122" t="s">
        <v>165</v>
      </c>
      <c r="W954" s="175"/>
      <c r="X954" s="2"/>
      <c r="Y954" s="135">
        <v>1</v>
      </c>
    </row>
    <row r="955" spans="1:25">
      <c r="A955" s="143"/>
      <c r="B955" s="117" t="s">
        <v>166</v>
      </c>
      <c r="C955" s="105" t="s">
        <v>166</v>
      </c>
      <c r="D955" s="164" t="s">
        <v>167</v>
      </c>
      <c r="E955" s="165" t="s">
        <v>168</v>
      </c>
      <c r="F955" s="165" t="s">
        <v>169</v>
      </c>
      <c r="G955" s="165" t="s">
        <v>170</v>
      </c>
      <c r="H955" s="165" t="s">
        <v>171</v>
      </c>
      <c r="I955" s="165" t="s">
        <v>191</v>
      </c>
      <c r="J955" s="165" t="s">
        <v>172</v>
      </c>
      <c r="K955" s="165" t="s">
        <v>173</v>
      </c>
      <c r="L955" s="165" t="s">
        <v>174</v>
      </c>
      <c r="M955" s="165" t="s">
        <v>175</v>
      </c>
      <c r="N955" s="165" t="s">
        <v>176</v>
      </c>
      <c r="O955" s="165" t="s">
        <v>177</v>
      </c>
      <c r="P955" s="165" t="s">
        <v>178</v>
      </c>
      <c r="Q955" s="165" t="s">
        <v>179</v>
      </c>
      <c r="R955" s="165" t="s">
        <v>180</v>
      </c>
      <c r="S955" s="165" t="s">
        <v>189</v>
      </c>
      <c r="T955" s="165" t="s">
        <v>181</v>
      </c>
      <c r="U955" s="165" t="s">
        <v>190</v>
      </c>
      <c r="V955" s="168" t="s">
        <v>182</v>
      </c>
      <c r="W955" s="175"/>
      <c r="X955" s="2"/>
      <c r="Y955" s="135" t="s">
        <v>3</v>
      </c>
    </row>
    <row r="956" spans="1:25">
      <c r="A956" s="143"/>
      <c r="B956" s="117"/>
      <c r="C956" s="105"/>
      <c r="D956" s="106" t="s">
        <v>144</v>
      </c>
      <c r="E956" s="107" t="s">
        <v>144</v>
      </c>
      <c r="F956" s="107" t="s">
        <v>144</v>
      </c>
      <c r="G956" s="107" t="s">
        <v>183</v>
      </c>
      <c r="H956" s="107" t="s">
        <v>144</v>
      </c>
      <c r="I956" s="107" t="s">
        <v>183</v>
      </c>
      <c r="J956" s="107" t="s">
        <v>183</v>
      </c>
      <c r="K956" s="107" t="s">
        <v>144</v>
      </c>
      <c r="L956" s="107" t="s">
        <v>184</v>
      </c>
      <c r="M956" s="107" t="s">
        <v>183</v>
      </c>
      <c r="N956" s="107" t="s">
        <v>184</v>
      </c>
      <c r="O956" s="107" t="s">
        <v>144</v>
      </c>
      <c r="P956" s="107" t="s">
        <v>183</v>
      </c>
      <c r="Q956" s="107" t="s">
        <v>144</v>
      </c>
      <c r="R956" s="107" t="s">
        <v>144</v>
      </c>
      <c r="S956" s="107" t="s">
        <v>144</v>
      </c>
      <c r="T956" s="107" t="s">
        <v>183</v>
      </c>
      <c r="U956" s="107" t="s">
        <v>144</v>
      </c>
      <c r="V956" s="169" t="s">
        <v>144</v>
      </c>
      <c r="W956" s="175"/>
      <c r="X956" s="2"/>
      <c r="Y956" s="135">
        <v>0</v>
      </c>
    </row>
    <row r="957" spans="1:25">
      <c r="A957" s="143"/>
      <c r="B957" s="117"/>
      <c r="C957" s="105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76"/>
      <c r="W957" s="175"/>
      <c r="X957" s="2"/>
      <c r="Y957" s="135">
        <v>0</v>
      </c>
    </row>
    <row r="958" spans="1:25">
      <c r="A958" s="143"/>
      <c r="B958" s="116">
        <v>1</v>
      </c>
      <c r="C958" s="112">
        <v>1</v>
      </c>
      <c r="D958" s="229">
        <v>335</v>
      </c>
      <c r="E958" s="229">
        <v>315</v>
      </c>
      <c r="F958" s="230">
        <v>312</v>
      </c>
      <c r="G958" s="231">
        <v>328</v>
      </c>
      <c r="H958" s="230">
        <v>355</v>
      </c>
      <c r="I958" s="229">
        <v>339.7</v>
      </c>
      <c r="J958" s="263">
        <v>253.00000000000003</v>
      </c>
      <c r="K958" s="229">
        <v>330</v>
      </c>
      <c r="L958" s="229">
        <v>310.07729468599001</v>
      </c>
      <c r="M958" s="229">
        <v>312</v>
      </c>
      <c r="N958" s="229">
        <v>329.93874879258891</v>
      </c>
      <c r="O958" s="229">
        <v>329</v>
      </c>
      <c r="P958" s="229">
        <v>319</v>
      </c>
      <c r="Q958" s="229">
        <v>303</v>
      </c>
      <c r="R958" s="229">
        <v>325</v>
      </c>
      <c r="S958" s="229">
        <v>317.28800000000001</v>
      </c>
      <c r="T958" s="232">
        <v>353.1</v>
      </c>
      <c r="U958" s="233">
        <v>299</v>
      </c>
      <c r="V958" s="233">
        <v>330</v>
      </c>
      <c r="W958" s="235"/>
      <c r="X958" s="262"/>
      <c r="Y958" s="236">
        <v>1</v>
      </c>
    </row>
    <row r="959" spans="1:25">
      <c r="A959" s="143"/>
      <c r="B959" s="117">
        <v>1</v>
      </c>
      <c r="C959" s="105">
        <v>2</v>
      </c>
      <c r="D959" s="237">
        <v>335</v>
      </c>
      <c r="E959" s="237">
        <v>315</v>
      </c>
      <c r="F959" s="238">
        <v>311</v>
      </c>
      <c r="G959" s="237">
        <v>349</v>
      </c>
      <c r="H959" s="238">
        <v>335</v>
      </c>
      <c r="I959" s="237">
        <v>331.3</v>
      </c>
      <c r="J959" s="243">
        <v>281</v>
      </c>
      <c r="K959" s="256">
        <v>314</v>
      </c>
      <c r="L959" s="237">
        <v>316.35483870967698</v>
      </c>
      <c r="M959" s="237">
        <v>308</v>
      </c>
      <c r="N959" s="237">
        <v>333.13307779594425</v>
      </c>
      <c r="O959" s="237">
        <v>310</v>
      </c>
      <c r="P959" s="237">
        <v>321</v>
      </c>
      <c r="Q959" s="237">
        <v>302</v>
      </c>
      <c r="R959" s="237">
        <v>309</v>
      </c>
      <c r="S959" s="237">
        <v>314.68999999999994</v>
      </c>
      <c r="T959" s="239">
        <v>367.5</v>
      </c>
      <c r="U959" s="240">
        <v>298</v>
      </c>
      <c r="V959" s="241">
        <v>326</v>
      </c>
      <c r="W959" s="235"/>
      <c r="X959" s="262"/>
      <c r="Y959" s="236" t="e">
        <v>#N/A</v>
      </c>
    </row>
    <row r="960" spans="1:25">
      <c r="A960" s="143"/>
      <c r="B960" s="117">
        <v>1</v>
      </c>
      <c r="C960" s="105">
        <v>3</v>
      </c>
      <c r="D960" s="237">
        <v>335</v>
      </c>
      <c r="E960" s="237">
        <v>320</v>
      </c>
      <c r="F960" s="238">
        <v>304</v>
      </c>
      <c r="G960" s="237">
        <v>344</v>
      </c>
      <c r="H960" s="238">
        <v>337</v>
      </c>
      <c r="I960" s="237">
        <v>341.8</v>
      </c>
      <c r="J960" s="243">
        <v>272</v>
      </c>
      <c r="K960" s="238">
        <v>330</v>
      </c>
      <c r="L960" s="242">
        <v>312.244680851064</v>
      </c>
      <c r="M960" s="242">
        <v>321</v>
      </c>
      <c r="N960" s="242">
        <v>333.36964355393405</v>
      </c>
      <c r="O960" s="242">
        <v>328</v>
      </c>
      <c r="P960" s="242">
        <v>329</v>
      </c>
      <c r="Q960" s="242">
        <v>296</v>
      </c>
      <c r="R960" s="242">
        <v>326</v>
      </c>
      <c r="S960" s="242">
        <v>310.81</v>
      </c>
      <c r="T960" s="239">
        <v>364.7</v>
      </c>
      <c r="U960" s="283">
        <v>284</v>
      </c>
      <c r="V960" s="241">
        <v>333</v>
      </c>
      <c r="W960" s="235"/>
      <c r="X960" s="262"/>
      <c r="Y960" s="236">
        <v>16</v>
      </c>
    </row>
    <row r="961" spans="1:25">
      <c r="A961" s="143"/>
      <c r="B961" s="117">
        <v>1</v>
      </c>
      <c r="C961" s="105">
        <v>4</v>
      </c>
      <c r="D961" s="237">
        <v>335</v>
      </c>
      <c r="E961" s="237">
        <v>298</v>
      </c>
      <c r="F961" s="238">
        <v>306</v>
      </c>
      <c r="G961" s="237">
        <v>347</v>
      </c>
      <c r="H961" s="238">
        <v>354</v>
      </c>
      <c r="I961" s="237">
        <v>348.8</v>
      </c>
      <c r="J961" s="243">
        <v>297</v>
      </c>
      <c r="K961" s="238">
        <v>328</v>
      </c>
      <c r="L961" s="242">
        <v>316.09278350515501</v>
      </c>
      <c r="M961" s="242">
        <v>315</v>
      </c>
      <c r="N961" s="242">
        <v>332.07946729286704</v>
      </c>
      <c r="O961" s="242">
        <v>318</v>
      </c>
      <c r="P961" s="242">
        <v>317</v>
      </c>
      <c r="Q961" s="242">
        <v>298</v>
      </c>
      <c r="R961" s="242">
        <v>317</v>
      </c>
      <c r="S961" s="242">
        <v>314.73200000000003</v>
      </c>
      <c r="T961" s="239">
        <v>357</v>
      </c>
      <c r="U961" s="240">
        <v>298</v>
      </c>
      <c r="V961" s="241">
        <v>328</v>
      </c>
      <c r="W961" s="235"/>
      <c r="X961" s="262"/>
      <c r="Y961" s="236">
        <v>322.10865192495368</v>
      </c>
    </row>
    <row r="962" spans="1:25">
      <c r="A962" s="143"/>
      <c r="B962" s="117">
        <v>1</v>
      </c>
      <c r="C962" s="105">
        <v>5</v>
      </c>
      <c r="D962" s="237">
        <v>335</v>
      </c>
      <c r="E962" s="237">
        <v>303</v>
      </c>
      <c r="F962" s="237">
        <v>307</v>
      </c>
      <c r="G962" s="237">
        <v>343</v>
      </c>
      <c r="H962" s="237">
        <v>350</v>
      </c>
      <c r="I962" s="237">
        <v>345.1</v>
      </c>
      <c r="J962" s="239">
        <v>287</v>
      </c>
      <c r="K962" s="237">
        <v>326</v>
      </c>
      <c r="L962" s="237">
        <v>317.06467661691499</v>
      </c>
      <c r="M962" s="237">
        <v>313</v>
      </c>
      <c r="N962" s="237">
        <v>337.92257163636214</v>
      </c>
      <c r="O962" s="237">
        <v>315</v>
      </c>
      <c r="P962" s="237">
        <v>321</v>
      </c>
      <c r="Q962" s="237">
        <v>303</v>
      </c>
      <c r="R962" s="237">
        <v>316</v>
      </c>
      <c r="S962" s="237">
        <v>310.22399999999999</v>
      </c>
      <c r="T962" s="239">
        <v>357.1</v>
      </c>
      <c r="U962" s="240">
        <v>295</v>
      </c>
      <c r="V962" s="241">
        <v>331</v>
      </c>
      <c r="W962" s="235"/>
      <c r="X962" s="262"/>
      <c r="Y962" s="244"/>
    </row>
    <row r="963" spans="1:25">
      <c r="A963" s="143"/>
      <c r="B963" s="117">
        <v>1</v>
      </c>
      <c r="C963" s="105">
        <v>6</v>
      </c>
      <c r="D963" s="237">
        <v>335</v>
      </c>
      <c r="E963" s="237">
        <v>318</v>
      </c>
      <c r="F963" s="237">
        <v>305</v>
      </c>
      <c r="G963" s="237">
        <v>340</v>
      </c>
      <c r="H963" s="237">
        <v>340</v>
      </c>
      <c r="I963" s="237">
        <v>366.7</v>
      </c>
      <c r="J963" s="239">
        <v>247</v>
      </c>
      <c r="K963" s="237">
        <v>334</v>
      </c>
      <c r="L963" s="237">
        <v>309.58823529411802</v>
      </c>
      <c r="M963" s="237">
        <v>314</v>
      </c>
      <c r="N963" s="237">
        <v>334.29247761065852</v>
      </c>
      <c r="O963" s="237">
        <v>303</v>
      </c>
      <c r="P963" s="237">
        <v>313</v>
      </c>
      <c r="Q963" s="237">
        <v>304</v>
      </c>
      <c r="R963" s="237">
        <v>315</v>
      </c>
      <c r="S963" s="237">
        <v>310.58000000000004</v>
      </c>
      <c r="T963" s="239">
        <v>367.5</v>
      </c>
      <c r="U963" s="240">
        <v>300</v>
      </c>
      <c r="V963" s="241">
        <v>325</v>
      </c>
      <c r="W963" s="235"/>
      <c r="X963" s="262"/>
      <c r="Y963" s="244"/>
    </row>
    <row r="964" spans="1:25">
      <c r="A964" s="143"/>
      <c r="B964" s="118" t="s">
        <v>185</v>
      </c>
      <c r="C964" s="110"/>
      <c r="D964" s="246">
        <v>335</v>
      </c>
      <c r="E964" s="246">
        <v>311.5</v>
      </c>
      <c r="F964" s="246">
        <v>307.5</v>
      </c>
      <c r="G964" s="246">
        <v>341.83333333333331</v>
      </c>
      <c r="H964" s="246">
        <v>345.16666666666669</v>
      </c>
      <c r="I964" s="246">
        <v>345.56666666666661</v>
      </c>
      <c r="J964" s="246">
        <v>272.83333333333331</v>
      </c>
      <c r="K964" s="246">
        <v>327</v>
      </c>
      <c r="L964" s="246">
        <v>313.57041827715318</v>
      </c>
      <c r="M964" s="246">
        <v>313.83333333333331</v>
      </c>
      <c r="N964" s="246">
        <v>333.45599778039252</v>
      </c>
      <c r="O964" s="246">
        <v>317.16666666666669</v>
      </c>
      <c r="P964" s="246">
        <v>320</v>
      </c>
      <c r="Q964" s="246">
        <v>301</v>
      </c>
      <c r="R964" s="246">
        <v>318</v>
      </c>
      <c r="S964" s="246">
        <v>313.05400000000003</v>
      </c>
      <c r="T964" s="246">
        <v>361.15000000000003</v>
      </c>
      <c r="U964" s="246">
        <v>295.66666666666669</v>
      </c>
      <c r="V964" s="258">
        <v>328.83333333333331</v>
      </c>
      <c r="W964" s="235"/>
      <c r="X964" s="262"/>
      <c r="Y964" s="244"/>
    </row>
    <row r="965" spans="1:25">
      <c r="A965" s="143"/>
      <c r="B965" s="2" t="s">
        <v>186</v>
      </c>
      <c r="C965" s="137"/>
      <c r="D965" s="242">
        <v>335</v>
      </c>
      <c r="E965" s="242">
        <v>315</v>
      </c>
      <c r="F965" s="242">
        <v>306.5</v>
      </c>
      <c r="G965" s="242">
        <v>343.5</v>
      </c>
      <c r="H965" s="242">
        <v>345</v>
      </c>
      <c r="I965" s="242">
        <v>343.45000000000005</v>
      </c>
      <c r="J965" s="242">
        <v>276.5</v>
      </c>
      <c r="K965" s="242">
        <v>329</v>
      </c>
      <c r="L965" s="242">
        <v>314.16873217810951</v>
      </c>
      <c r="M965" s="242">
        <v>313.5</v>
      </c>
      <c r="N965" s="242">
        <v>333.25136067493918</v>
      </c>
      <c r="O965" s="242">
        <v>316.5</v>
      </c>
      <c r="P965" s="242">
        <v>320</v>
      </c>
      <c r="Q965" s="242">
        <v>302.5</v>
      </c>
      <c r="R965" s="242">
        <v>316.5</v>
      </c>
      <c r="S965" s="242">
        <v>312.75</v>
      </c>
      <c r="T965" s="242">
        <v>360.9</v>
      </c>
      <c r="U965" s="242">
        <v>298</v>
      </c>
      <c r="V965" s="248">
        <v>329</v>
      </c>
      <c r="W965" s="235"/>
      <c r="X965" s="262"/>
      <c r="Y965" s="244"/>
    </row>
    <row r="966" spans="1:25">
      <c r="A966" s="143"/>
      <c r="B966" s="2" t="s">
        <v>187</v>
      </c>
      <c r="C966" s="137"/>
      <c r="D966" s="242">
        <v>0</v>
      </c>
      <c r="E966" s="242">
        <v>8.8713020464867505</v>
      </c>
      <c r="F966" s="242">
        <v>3.271085446759225</v>
      </c>
      <c r="G966" s="242">
        <v>7.4677082606825671</v>
      </c>
      <c r="H966" s="242">
        <v>8.8863190729720412</v>
      </c>
      <c r="I966" s="242">
        <v>11.911618977564155</v>
      </c>
      <c r="J966" s="242">
        <v>19.559311507991954</v>
      </c>
      <c r="K966" s="242">
        <v>6.8992753242641358</v>
      </c>
      <c r="L966" s="242">
        <v>3.350893561124638</v>
      </c>
      <c r="M966" s="242">
        <v>4.2622372841814737</v>
      </c>
      <c r="N966" s="242">
        <v>2.646793966720836</v>
      </c>
      <c r="O966" s="242">
        <v>10.147249216741779</v>
      </c>
      <c r="P966" s="242">
        <v>5.3291650377896911</v>
      </c>
      <c r="Q966" s="242">
        <v>3.2249030993194201</v>
      </c>
      <c r="R966" s="242">
        <v>6.4498061986388402</v>
      </c>
      <c r="S966" s="242">
        <v>2.9183573461795191</v>
      </c>
      <c r="T966" s="242">
        <v>6.1915264676814452</v>
      </c>
      <c r="U966" s="242">
        <v>5.9553897157672777</v>
      </c>
      <c r="V966" s="248">
        <v>3.0605010483034745</v>
      </c>
      <c r="W966" s="235"/>
      <c r="X966" s="262"/>
      <c r="Y966" s="244"/>
    </row>
    <row r="967" spans="1:25">
      <c r="A967" s="143"/>
      <c r="B967" s="2" t="s">
        <v>96</v>
      </c>
      <c r="C967" s="137"/>
      <c r="D967" s="111">
        <v>0</v>
      </c>
      <c r="E967" s="111">
        <v>2.8479300309748799E-2</v>
      </c>
      <c r="F967" s="111">
        <v>1.0637676249623496E-2</v>
      </c>
      <c r="G967" s="111">
        <v>2.1846050494439495E-2</v>
      </c>
      <c r="H967" s="111">
        <v>2.5745009385722956E-2</v>
      </c>
      <c r="I967" s="111">
        <v>3.4469814732027079E-2</v>
      </c>
      <c r="J967" s="111">
        <v>7.1689596241876444E-2</v>
      </c>
      <c r="K967" s="111">
        <v>2.1098701297443841E-2</v>
      </c>
      <c r="L967" s="111">
        <v>1.0686255353854547E-2</v>
      </c>
      <c r="M967" s="111">
        <v>1.3581212801427957E-2</v>
      </c>
      <c r="N967" s="111">
        <v>7.9374609673806551E-3</v>
      </c>
      <c r="O967" s="111">
        <v>3.199342895451953E-2</v>
      </c>
      <c r="P967" s="111">
        <v>1.6653640743092786E-2</v>
      </c>
      <c r="Q967" s="111">
        <v>1.0713963785114352E-2</v>
      </c>
      <c r="R967" s="111">
        <v>2.0282409429681889E-2</v>
      </c>
      <c r="S967" s="111">
        <v>9.3222170813326739E-3</v>
      </c>
      <c r="T967" s="111">
        <v>1.7143919334574122E-2</v>
      </c>
      <c r="U967" s="111">
        <v>2.0142242556146373E-2</v>
      </c>
      <c r="V967" s="173">
        <v>9.3071496653932325E-3</v>
      </c>
      <c r="W967" s="175"/>
      <c r="X967" s="2"/>
      <c r="Y967" s="139"/>
    </row>
    <row r="968" spans="1:25">
      <c r="A968" s="143"/>
      <c r="B968" s="119" t="s">
        <v>188</v>
      </c>
      <c r="C968" s="137"/>
      <c r="D968" s="111">
        <v>4.0021738000535878E-2</v>
      </c>
      <c r="E968" s="111">
        <v>-3.293501078457628E-2</v>
      </c>
      <c r="F968" s="111">
        <v>-4.5353180790552838E-2</v>
      </c>
      <c r="G968" s="111">
        <v>6.1236111760745837E-2</v>
      </c>
      <c r="H968" s="111">
        <v>7.1584586765726321E-2</v>
      </c>
      <c r="I968" s="111">
        <v>7.2826403766323766E-2</v>
      </c>
      <c r="J968" s="111">
        <v>-0.15297732084234961</v>
      </c>
      <c r="K968" s="111">
        <v>1.5185397988582761E-2</v>
      </c>
      <c r="L968" s="111">
        <v>-2.650730924728395E-2</v>
      </c>
      <c r="M968" s="111">
        <v>-2.5691078281090074E-2</v>
      </c>
      <c r="N968" s="111">
        <v>3.5228317487363325E-2</v>
      </c>
      <c r="O968" s="111">
        <v>-1.5342603276109479E-2</v>
      </c>
      <c r="P968" s="111">
        <v>-6.5463995218760784E-3</v>
      </c>
      <c r="Q968" s="111">
        <v>-6.5532707050264705E-2</v>
      </c>
      <c r="R968" s="111">
        <v>-1.2755484524864413E-2</v>
      </c>
      <c r="S968" s="111">
        <v>-2.8110551737254297E-2</v>
      </c>
      <c r="T968" s="111">
        <v>0.12120552441460775</v>
      </c>
      <c r="U968" s="111">
        <v>-8.2090267058233413E-2</v>
      </c>
      <c r="V968" s="173">
        <v>2.0877059241322105E-2</v>
      </c>
      <c r="W968" s="175"/>
      <c r="X968" s="2"/>
      <c r="Y968" s="139"/>
    </row>
    <row r="969" spans="1:25">
      <c r="B969" s="149"/>
      <c r="C969" s="118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</row>
    <row r="970" spans="1:25">
      <c r="B970" s="153" t="s">
        <v>386</v>
      </c>
      <c r="Y970" s="135" t="s">
        <v>67</v>
      </c>
    </row>
    <row r="971" spans="1:25">
      <c r="A971" s="126" t="s">
        <v>35</v>
      </c>
      <c r="B971" s="116" t="s">
        <v>141</v>
      </c>
      <c r="C971" s="113" t="s">
        <v>142</v>
      </c>
      <c r="D971" s="114" t="s">
        <v>165</v>
      </c>
      <c r="E971" s="115" t="s">
        <v>165</v>
      </c>
      <c r="F971" s="115" t="s">
        <v>165</v>
      </c>
      <c r="G971" s="115" t="s">
        <v>165</v>
      </c>
      <c r="H971" s="115" t="s">
        <v>165</v>
      </c>
      <c r="I971" s="115" t="s">
        <v>165</v>
      </c>
      <c r="J971" s="115" t="s">
        <v>165</v>
      </c>
      <c r="K971" s="115" t="s">
        <v>165</v>
      </c>
      <c r="L971" s="115" t="s">
        <v>165</v>
      </c>
      <c r="M971" s="115" t="s">
        <v>165</v>
      </c>
      <c r="N971" s="115" t="s">
        <v>165</v>
      </c>
      <c r="O971" s="115" t="s">
        <v>165</v>
      </c>
      <c r="P971" s="115" t="s">
        <v>165</v>
      </c>
      <c r="Q971" s="115" t="s">
        <v>165</v>
      </c>
      <c r="R971" s="115" t="s">
        <v>165</v>
      </c>
      <c r="S971" s="115" t="s">
        <v>165</v>
      </c>
      <c r="T971" s="115" t="s">
        <v>165</v>
      </c>
      <c r="U971" s="166"/>
      <c r="V971" s="2"/>
      <c r="W971" s="2"/>
      <c r="X971" s="2"/>
      <c r="Y971" s="135">
        <v>1</v>
      </c>
    </row>
    <row r="972" spans="1:25">
      <c r="A972" s="143"/>
      <c r="B972" s="117" t="s">
        <v>166</v>
      </c>
      <c r="C972" s="105" t="s">
        <v>166</v>
      </c>
      <c r="D972" s="164" t="s">
        <v>167</v>
      </c>
      <c r="E972" s="165" t="s">
        <v>168</v>
      </c>
      <c r="F972" s="165" t="s">
        <v>170</v>
      </c>
      <c r="G972" s="165" t="s">
        <v>171</v>
      </c>
      <c r="H972" s="165" t="s">
        <v>172</v>
      </c>
      <c r="I972" s="165" t="s">
        <v>173</v>
      </c>
      <c r="J972" s="165" t="s">
        <v>174</v>
      </c>
      <c r="K972" s="165" t="s">
        <v>175</v>
      </c>
      <c r="L972" s="165" t="s">
        <v>176</v>
      </c>
      <c r="M972" s="165" t="s">
        <v>177</v>
      </c>
      <c r="N972" s="165" t="s">
        <v>178</v>
      </c>
      <c r="O972" s="165" t="s">
        <v>179</v>
      </c>
      <c r="P972" s="165" t="s">
        <v>180</v>
      </c>
      <c r="Q972" s="165" t="s">
        <v>189</v>
      </c>
      <c r="R972" s="165" t="s">
        <v>181</v>
      </c>
      <c r="S972" s="165" t="s">
        <v>190</v>
      </c>
      <c r="T972" s="165" t="s">
        <v>182</v>
      </c>
      <c r="U972" s="166"/>
      <c r="V972" s="2"/>
      <c r="W972" s="2"/>
      <c r="X972" s="2"/>
      <c r="Y972" s="135" t="s">
        <v>3</v>
      </c>
    </row>
    <row r="973" spans="1:25">
      <c r="A973" s="143"/>
      <c r="B973" s="117"/>
      <c r="C973" s="105"/>
      <c r="D973" s="106" t="s">
        <v>183</v>
      </c>
      <c r="E973" s="107" t="s">
        <v>183</v>
      </c>
      <c r="F973" s="107" t="s">
        <v>183</v>
      </c>
      <c r="G973" s="107" t="s">
        <v>144</v>
      </c>
      <c r="H973" s="107" t="s">
        <v>183</v>
      </c>
      <c r="I973" s="107" t="s">
        <v>183</v>
      </c>
      <c r="J973" s="107" t="s">
        <v>184</v>
      </c>
      <c r="K973" s="107" t="s">
        <v>183</v>
      </c>
      <c r="L973" s="107" t="s">
        <v>184</v>
      </c>
      <c r="M973" s="107" t="s">
        <v>183</v>
      </c>
      <c r="N973" s="107" t="s">
        <v>183</v>
      </c>
      <c r="O973" s="107" t="s">
        <v>183</v>
      </c>
      <c r="P973" s="107" t="s">
        <v>144</v>
      </c>
      <c r="Q973" s="107" t="s">
        <v>183</v>
      </c>
      <c r="R973" s="107" t="s">
        <v>144</v>
      </c>
      <c r="S973" s="107" t="s">
        <v>183</v>
      </c>
      <c r="T973" s="107" t="s">
        <v>144</v>
      </c>
      <c r="U973" s="166"/>
      <c r="V973" s="2"/>
      <c r="W973" s="2"/>
      <c r="X973" s="2"/>
      <c r="Y973" s="135">
        <v>2</v>
      </c>
    </row>
    <row r="974" spans="1:25">
      <c r="A974" s="143"/>
      <c r="B974" s="117"/>
      <c r="C974" s="105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66"/>
      <c r="V974" s="2"/>
      <c r="W974" s="2"/>
      <c r="X974" s="2"/>
      <c r="Y974" s="135">
        <v>2</v>
      </c>
    </row>
    <row r="975" spans="1:25">
      <c r="A975" s="143"/>
      <c r="B975" s="116">
        <v>1</v>
      </c>
      <c r="C975" s="112">
        <v>1</v>
      </c>
      <c r="D975" s="120">
        <v>1</v>
      </c>
      <c r="E975" s="120">
        <v>1.1000000000000001</v>
      </c>
      <c r="F975" s="121">
        <v>1.1000000000000001</v>
      </c>
      <c r="G975" s="154" t="s">
        <v>111</v>
      </c>
      <c r="H975" s="155">
        <v>0.2</v>
      </c>
      <c r="I975" s="120">
        <v>1.1000000000000001</v>
      </c>
      <c r="J975" s="162">
        <v>0.92</v>
      </c>
      <c r="K975" s="120">
        <v>1.1000000000000001</v>
      </c>
      <c r="L975" s="120">
        <v>0.86971835150181376</v>
      </c>
      <c r="M975" s="120">
        <v>1.2</v>
      </c>
      <c r="N975" s="120">
        <v>1.2</v>
      </c>
      <c r="O975" s="120">
        <v>0.8</v>
      </c>
      <c r="P975" s="154" t="s">
        <v>111</v>
      </c>
      <c r="Q975" s="120">
        <v>1.39</v>
      </c>
      <c r="R975" s="154" t="s">
        <v>111</v>
      </c>
      <c r="S975" s="120">
        <v>1.5</v>
      </c>
      <c r="T975" s="154" t="s">
        <v>111</v>
      </c>
      <c r="U975" s="166"/>
      <c r="V975" s="2"/>
      <c r="W975" s="2"/>
      <c r="X975" s="2"/>
      <c r="Y975" s="135">
        <v>1</v>
      </c>
    </row>
    <row r="976" spans="1:25">
      <c r="A976" s="143"/>
      <c r="B976" s="117">
        <v>1</v>
      </c>
      <c r="C976" s="105">
        <v>2</v>
      </c>
      <c r="D976" s="107">
        <v>0.5</v>
      </c>
      <c r="E976" s="107">
        <v>1.1000000000000001</v>
      </c>
      <c r="F976" s="123">
        <v>1.1000000000000001</v>
      </c>
      <c r="G976" s="156" t="s">
        <v>111</v>
      </c>
      <c r="H976" s="157">
        <v>0.3</v>
      </c>
      <c r="I976" s="107">
        <v>1.1000000000000001</v>
      </c>
      <c r="J976" s="123">
        <v>0.82</v>
      </c>
      <c r="K976" s="107">
        <v>1.1000000000000001</v>
      </c>
      <c r="L976" s="107">
        <v>0.86256786215384784</v>
      </c>
      <c r="M976" s="107">
        <v>1.1000000000000001</v>
      </c>
      <c r="N976" s="107">
        <v>1.2</v>
      </c>
      <c r="O976" s="158">
        <v>1</v>
      </c>
      <c r="P976" s="156" t="s">
        <v>111</v>
      </c>
      <c r="Q976" s="107">
        <v>1.4</v>
      </c>
      <c r="R976" s="156" t="s">
        <v>111</v>
      </c>
      <c r="S976" s="107">
        <v>1.5</v>
      </c>
      <c r="T976" s="156" t="s">
        <v>111</v>
      </c>
      <c r="U976" s="166"/>
      <c r="V976" s="2"/>
      <c r="W976" s="2"/>
      <c r="X976" s="2"/>
      <c r="Y976" s="135">
        <v>15</v>
      </c>
    </row>
    <row r="977" spans="1:25">
      <c r="A977" s="143"/>
      <c r="B977" s="117">
        <v>1</v>
      </c>
      <c r="C977" s="105">
        <v>3</v>
      </c>
      <c r="D977" s="107">
        <v>1</v>
      </c>
      <c r="E977" s="107">
        <v>1.1000000000000001</v>
      </c>
      <c r="F977" s="163">
        <v>1.4</v>
      </c>
      <c r="G977" s="156" t="s">
        <v>111</v>
      </c>
      <c r="H977" s="157">
        <v>0.6</v>
      </c>
      <c r="I977" s="107">
        <v>1.1000000000000001</v>
      </c>
      <c r="J977" s="123">
        <v>0.82</v>
      </c>
      <c r="K977" s="123">
        <v>1.1000000000000001</v>
      </c>
      <c r="L977" s="109">
        <v>0.89256901435691383</v>
      </c>
      <c r="M977" s="109">
        <v>1.2</v>
      </c>
      <c r="N977" s="109">
        <v>1.2</v>
      </c>
      <c r="O977" s="109">
        <v>0.9</v>
      </c>
      <c r="P977" s="157" t="s">
        <v>111</v>
      </c>
      <c r="Q977" s="109">
        <v>1.222</v>
      </c>
      <c r="R977" s="157" t="s">
        <v>111</v>
      </c>
      <c r="S977" s="109">
        <v>1.5</v>
      </c>
      <c r="T977" s="156" t="s">
        <v>111</v>
      </c>
      <c r="U977" s="166"/>
      <c r="V977" s="2"/>
      <c r="W977" s="2"/>
      <c r="X977" s="2"/>
      <c r="Y977" s="135">
        <v>16</v>
      </c>
    </row>
    <row r="978" spans="1:25">
      <c r="A978" s="143"/>
      <c r="B978" s="117">
        <v>1</v>
      </c>
      <c r="C978" s="105">
        <v>4</v>
      </c>
      <c r="D978" s="107">
        <v>0.5</v>
      </c>
      <c r="E978" s="107">
        <v>1.1000000000000001</v>
      </c>
      <c r="F978" s="123">
        <v>1.2</v>
      </c>
      <c r="G978" s="156" t="s">
        <v>111</v>
      </c>
      <c r="H978" s="157">
        <v>0.6</v>
      </c>
      <c r="I978" s="107">
        <v>1.1000000000000001</v>
      </c>
      <c r="J978" s="123">
        <v>0.82</v>
      </c>
      <c r="K978" s="123">
        <v>1.1000000000000001</v>
      </c>
      <c r="L978" s="109">
        <v>0.90963919907195578</v>
      </c>
      <c r="M978" s="109">
        <v>1.1000000000000001</v>
      </c>
      <c r="N978" s="109">
        <v>1.1000000000000001</v>
      </c>
      <c r="O978" s="109">
        <v>0.8</v>
      </c>
      <c r="P978" s="157" t="s">
        <v>111</v>
      </c>
      <c r="Q978" s="109">
        <v>1.1559999999999999</v>
      </c>
      <c r="R978" s="157" t="s">
        <v>111</v>
      </c>
      <c r="S978" s="109">
        <v>1.4</v>
      </c>
      <c r="T978" s="156" t="s">
        <v>111</v>
      </c>
      <c r="U978" s="166"/>
      <c r="V978" s="2"/>
      <c r="W978" s="2"/>
      <c r="X978" s="2"/>
      <c r="Y978" s="135">
        <v>1.0655761089278715</v>
      </c>
    </row>
    <row r="979" spans="1:25">
      <c r="A979" s="143"/>
      <c r="B979" s="117">
        <v>1</v>
      </c>
      <c r="C979" s="105">
        <v>5</v>
      </c>
      <c r="D979" s="107">
        <v>1</v>
      </c>
      <c r="E979" s="107">
        <v>1.1000000000000001</v>
      </c>
      <c r="F979" s="107">
        <v>1.1000000000000001</v>
      </c>
      <c r="G979" s="156" t="s">
        <v>111</v>
      </c>
      <c r="H979" s="156">
        <v>0.4</v>
      </c>
      <c r="I979" s="107">
        <v>1</v>
      </c>
      <c r="J979" s="107">
        <v>0.86</v>
      </c>
      <c r="K979" s="107">
        <v>1.1000000000000001</v>
      </c>
      <c r="L979" s="107">
        <v>0.90373585238911081</v>
      </c>
      <c r="M979" s="107">
        <v>1.1000000000000001</v>
      </c>
      <c r="N979" s="107">
        <v>1.2</v>
      </c>
      <c r="O979" s="107">
        <v>0.8</v>
      </c>
      <c r="P979" s="156" t="s">
        <v>111</v>
      </c>
      <c r="Q979" s="107">
        <v>1.264</v>
      </c>
      <c r="R979" s="156" t="s">
        <v>111</v>
      </c>
      <c r="S979" s="107">
        <v>1.5</v>
      </c>
      <c r="T979" s="156" t="s">
        <v>111</v>
      </c>
      <c r="U979" s="166"/>
      <c r="V979" s="2"/>
      <c r="W979" s="2"/>
      <c r="X979" s="2"/>
      <c r="Y979" s="136"/>
    </row>
    <row r="980" spans="1:25">
      <c r="A980" s="143"/>
      <c r="B980" s="117">
        <v>1</v>
      </c>
      <c r="C980" s="105">
        <v>6</v>
      </c>
      <c r="D980" s="107">
        <v>1</v>
      </c>
      <c r="E980" s="107">
        <v>1.1000000000000001</v>
      </c>
      <c r="F980" s="107">
        <v>1</v>
      </c>
      <c r="G980" s="156" t="s">
        <v>111</v>
      </c>
      <c r="H980" s="156">
        <v>0.4</v>
      </c>
      <c r="I980" s="107">
        <v>1</v>
      </c>
      <c r="J980" s="107">
        <v>0.83</v>
      </c>
      <c r="K980" s="107">
        <v>1.1000000000000001</v>
      </c>
      <c r="L980" s="107">
        <v>0.91524956333310681</v>
      </c>
      <c r="M980" s="107">
        <v>1.1000000000000001</v>
      </c>
      <c r="N980" s="107">
        <v>1.1000000000000001</v>
      </c>
      <c r="O980" s="107">
        <v>0.8</v>
      </c>
      <c r="P980" s="156" t="s">
        <v>111</v>
      </c>
      <c r="Q980" s="107">
        <v>1.236</v>
      </c>
      <c r="R980" s="156" t="s">
        <v>111</v>
      </c>
      <c r="S980" s="107">
        <v>1.4</v>
      </c>
      <c r="T980" s="156" t="s">
        <v>111</v>
      </c>
      <c r="U980" s="166"/>
      <c r="V980" s="2"/>
      <c r="W980" s="2"/>
      <c r="X980" s="2"/>
      <c r="Y980" s="136"/>
    </row>
    <row r="981" spans="1:25">
      <c r="A981" s="143"/>
      <c r="B981" s="118" t="s">
        <v>185</v>
      </c>
      <c r="C981" s="110"/>
      <c r="D981" s="124">
        <v>0.83333333333333337</v>
      </c>
      <c r="E981" s="124">
        <v>1.0999999999999999</v>
      </c>
      <c r="F981" s="124">
        <v>1.1500000000000001</v>
      </c>
      <c r="G981" s="124" t="s">
        <v>543</v>
      </c>
      <c r="H981" s="124">
        <v>0.41666666666666669</v>
      </c>
      <c r="I981" s="124">
        <v>1.0666666666666667</v>
      </c>
      <c r="J981" s="124">
        <v>0.84500000000000008</v>
      </c>
      <c r="K981" s="124">
        <v>1.0999999999999999</v>
      </c>
      <c r="L981" s="124">
        <v>0.89224664046779134</v>
      </c>
      <c r="M981" s="124">
        <v>1.1333333333333331</v>
      </c>
      <c r="N981" s="124">
        <v>1.1666666666666667</v>
      </c>
      <c r="O981" s="124">
        <v>0.85</v>
      </c>
      <c r="P981" s="124" t="s">
        <v>543</v>
      </c>
      <c r="Q981" s="124">
        <v>1.278</v>
      </c>
      <c r="R981" s="124" t="s">
        <v>543</v>
      </c>
      <c r="S981" s="124">
        <v>1.4666666666666668</v>
      </c>
      <c r="T981" s="124" t="s">
        <v>543</v>
      </c>
      <c r="U981" s="166"/>
      <c r="V981" s="2"/>
      <c r="W981" s="2"/>
      <c r="X981" s="2"/>
      <c r="Y981" s="136"/>
    </row>
    <row r="982" spans="1:25">
      <c r="A982" s="143"/>
      <c r="B982" s="2" t="s">
        <v>186</v>
      </c>
      <c r="C982" s="137"/>
      <c r="D982" s="109">
        <v>1</v>
      </c>
      <c r="E982" s="109">
        <v>1.1000000000000001</v>
      </c>
      <c r="F982" s="109">
        <v>1.1000000000000001</v>
      </c>
      <c r="G982" s="109" t="s">
        <v>543</v>
      </c>
      <c r="H982" s="109">
        <v>0.4</v>
      </c>
      <c r="I982" s="109">
        <v>1.1000000000000001</v>
      </c>
      <c r="J982" s="109">
        <v>0.82499999999999996</v>
      </c>
      <c r="K982" s="109">
        <v>1.1000000000000001</v>
      </c>
      <c r="L982" s="109">
        <v>0.89815243337301232</v>
      </c>
      <c r="M982" s="109">
        <v>1.1000000000000001</v>
      </c>
      <c r="N982" s="109">
        <v>1.2</v>
      </c>
      <c r="O982" s="109">
        <v>0.8</v>
      </c>
      <c r="P982" s="109" t="s">
        <v>543</v>
      </c>
      <c r="Q982" s="109">
        <v>1.25</v>
      </c>
      <c r="R982" s="109" t="s">
        <v>543</v>
      </c>
      <c r="S982" s="109">
        <v>1.5</v>
      </c>
      <c r="T982" s="109" t="s">
        <v>543</v>
      </c>
      <c r="U982" s="166"/>
      <c r="V982" s="2"/>
      <c r="W982" s="2"/>
      <c r="X982" s="2"/>
      <c r="Y982" s="136"/>
    </row>
    <row r="983" spans="1:25">
      <c r="A983" s="143"/>
      <c r="B983" s="2" t="s">
        <v>187</v>
      </c>
      <c r="C983" s="137"/>
      <c r="D983" s="109">
        <v>0.25819888974716104</v>
      </c>
      <c r="E983" s="109">
        <v>2.4323767777952469E-16</v>
      </c>
      <c r="F983" s="109">
        <v>0.13784048752090203</v>
      </c>
      <c r="G983" s="109" t="s">
        <v>543</v>
      </c>
      <c r="H983" s="109">
        <v>0.16020819787597212</v>
      </c>
      <c r="I983" s="109">
        <v>5.1639777949432274E-2</v>
      </c>
      <c r="J983" s="109">
        <v>3.9874804074753807E-2</v>
      </c>
      <c r="K983" s="109">
        <v>2.4323767777952469E-16</v>
      </c>
      <c r="L983" s="109">
        <v>2.1689145472273061E-2</v>
      </c>
      <c r="M983" s="109">
        <v>5.1639777949432163E-2</v>
      </c>
      <c r="N983" s="109">
        <v>5.1639777949432156E-2</v>
      </c>
      <c r="O983" s="109">
        <v>8.366600265340754E-2</v>
      </c>
      <c r="P983" s="109" t="s">
        <v>543</v>
      </c>
      <c r="Q983" s="109">
        <v>9.7373507690747166E-2</v>
      </c>
      <c r="R983" s="109" t="s">
        <v>543</v>
      </c>
      <c r="S983" s="109">
        <v>5.1639777949432274E-2</v>
      </c>
      <c r="T983" s="109" t="s">
        <v>543</v>
      </c>
      <c r="U983" s="227"/>
      <c r="V983" s="228"/>
      <c r="W983" s="228"/>
      <c r="X983" s="228"/>
      <c r="Y983" s="136"/>
    </row>
    <row r="984" spans="1:25">
      <c r="A984" s="143"/>
      <c r="B984" s="2" t="s">
        <v>96</v>
      </c>
      <c r="C984" s="137"/>
      <c r="D984" s="111">
        <v>0.30983866769659324</v>
      </c>
      <c r="E984" s="111">
        <v>2.2112516161774974E-16</v>
      </c>
      <c r="F984" s="111">
        <v>0.11986129349643654</v>
      </c>
      <c r="G984" s="111" t="s">
        <v>543</v>
      </c>
      <c r="H984" s="111">
        <v>0.38449967490233306</v>
      </c>
      <c r="I984" s="111">
        <v>4.8412291827592754E-2</v>
      </c>
      <c r="J984" s="111">
        <v>4.7189117248229349E-2</v>
      </c>
      <c r="K984" s="111">
        <v>2.2112516161774974E-16</v>
      </c>
      <c r="L984" s="111">
        <v>2.4308464149443893E-2</v>
      </c>
      <c r="M984" s="111">
        <v>4.5564509955381333E-2</v>
      </c>
      <c r="N984" s="111">
        <v>4.4262666813798986E-2</v>
      </c>
      <c r="O984" s="111">
        <v>9.8430591356950051E-2</v>
      </c>
      <c r="P984" s="111" t="s">
        <v>543</v>
      </c>
      <c r="Q984" s="111">
        <v>7.6192103044403103E-2</v>
      </c>
      <c r="R984" s="111" t="s">
        <v>543</v>
      </c>
      <c r="S984" s="111">
        <v>3.5208939510976547E-2</v>
      </c>
      <c r="T984" s="111" t="s">
        <v>543</v>
      </c>
      <c r="U984" s="166"/>
      <c r="V984" s="2"/>
      <c r="W984" s="2"/>
      <c r="X984" s="2"/>
      <c r="Y984" s="139"/>
    </row>
    <row r="985" spans="1:25">
      <c r="A985" s="143"/>
      <c r="B985" s="119" t="s">
        <v>188</v>
      </c>
      <c r="C985" s="137"/>
      <c r="D985" s="111">
        <v>-0.21795043418175819</v>
      </c>
      <c r="E985" s="111">
        <v>3.2305426880078869E-2</v>
      </c>
      <c r="F985" s="111">
        <v>7.9228400829173706E-2</v>
      </c>
      <c r="G985" s="111" t="s">
        <v>543</v>
      </c>
      <c r="H985" s="111">
        <v>-0.6089752170908791</v>
      </c>
      <c r="I985" s="111">
        <v>1.0234442473493477E-3</v>
      </c>
      <c r="J985" s="111">
        <v>-0.20700174026030282</v>
      </c>
      <c r="K985" s="111">
        <v>3.2305426880078869E-2</v>
      </c>
      <c r="L985" s="111">
        <v>-0.16266268266325479</v>
      </c>
      <c r="M985" s="111">
        <v>6.3587409512808613E-2</v>
      </c>
      <c r="N985" s="111">
        <v>9.4869392145538578E-2</v>
      </c>
      <c r="O985" s="111">
        <v>-0.20230944286539343</v>
      </c>
      <c r="P985" s="111" t="s">
        <v>543</v>
      </c>
      <c r="Q985" s="111">
        <v>0.19935121413885559</v>
      </c>
      <c r="R985" s="111" t="s">
        <v>543</v>
      </c>
      <c r="S985" s="111">
        <v>0.3764072358401056</v>
      </c>
      <c r="T985" s="111" t="s">
        <v>543</v>
      </c>
      <c r="U985" s="166"/>
      <c r="V985" s="2"/>
      <c r="W985" s="2"/>
      <c r="X985" s="2"/>
      <c r="Y985" s="139"/>
    </row>
    <row r="986" spans="1:25">
      <c r="B986" s="149"/>
      <c r="C986" s="118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</row>
    <row r="987" spans="1:25">
      <c r="B987" s="153" t="s">
        <v>387</v>
      </c>
      <c r="Y987" s="135" t="s">
        <v>67</v>
      </c>
    </row>
    <row r="988" spans="1:25">
      <c r="A988" s="126" t="s">
        <v>38</v>
      </c>
      <c r="B988" s="116" t="s">
        <v>141</v>
      </c>
      <c r="C988" s="113" t="s">
        <v>142</v>
      </c>
      <c r="D988" s="114" t="s">
        <v>165</v>
      </c>
      <c r="E988" s="115" t="s">
        <v>165</v>
      </c>
      <c r="F988" s="115" t="s">
        <v>165</v>
      </c>
      <c r="G988" s="115" t="s">
        <v>165</v>
      </c>
      <c r="H988" s="115" t="s">
        <v>165</v>
      </c>
      <c r="I988" s="115" t="s">
        <v>165</v>
      </c>
      <c r="J988" s="115" t="s">
        <v>165</v>
      </c>
      <c r="K988" s="115" t="s">
        <v>165</v>
      </c>
      <c r="L988" s="115" t="s">
        <v>165</v>
      </c>
      <c r="M988" s="115" t="s">
        <v>165</v>
      </c>
      <c r="N988" s="115" t="s">
        <v>165</v>
      </c>
      <c r="O988" s="115" t="s">
        <v>165</v>
      </c>
      <c r="P988" s="115" t="s">
        <v>165</v>
      </c>
      <c r="Q988" s="115" t="s">
        <v>165</v>
      </c>
      <c r="R988" s="115" t="s">
        <v>165</v>
      </c>
      <c r="S988" s="115" t="s">
        <v>165</v>
      </c>
      <c r="T988" s="115" t="s">
        <v>165</v>
      </c>
      <c r="U988" s="166"/>
      <c r="V988" s="2"/>
      <c r="W988" s="2"/>
      <c r="X988" s="2"/>
      <c r="Y988" s="135">
        <v>1</v>
      </c>
    </row>
    <row r="989" spans="1:25">
      <c r="A989" s="143"/>
      <c r="B989" s="117" t="s">
        <v>166</v>
      </c>
      <c r="C989" s="105" t="s">
        <v>166</v>
      </c>
      <c r="D989" s="164" t="s">
        <v>167</v>
      </c>
      <c r="E989" s="165" t="s">
        <v>168</v>
      </c>
      <c r="F989" s="165" t="s">
        <v>169</v>
      </c>
      <c r="G989" s="165" t="s">
        <v>170</v>
      </c>
      <c r="H989" s="165" t="s">
        <v>172</v>
      </c>
      <c r="I989" s="165" t="s">
        <v>173</v>
      </c>
      <c r="J989" s="165" t="s">
        <v>174</v>
      </c>
      <c r="K989" s="165" t="s">
        <v>175</v>
      </c>
      <c r="L989" s="165" t="s">
        <v>176</v>
      </c>
      <c r="M989" s="165" t="s">
        <v>177</v>
      </c>
      <c r="N989" s="165" t="s">
        <v>178</v>
      </c>
      <c r="O989" s="165" t="s">
        <v>179</v>
      </c>
      <c r="P989" s="165" t="s">
        <v>180</v>
      </c>
      <c r="Q989" s="165" t="s">
        <v>189</v>
      </c>
      <c r="R989" s="165" t="s">
        <v>181</v>
      </c>
      <c r="S989" s="165" t="s">
        <v>190</v>
      </c>
      <c r="T989" s="165" t="s">
        <v>182</v>
      </c>
      <c r="U989" s="166"/>
      <c r="V989" s="2"/>
      <c r="W989" s="2"/>
      <c r="X989" s="2"/>
      <c r="Y989" s="135" t="s">
        <v>3</v>
      </c>
    </row>
    <row r="990" spans="1:25">
      <c r="A990" s="143"/>
      <c r="B990" s="117"/>
      <c r="C990" s="105"/>
      <c r="D990" s="106" t="s">
        <v>183</v>
      </c>
      <c r="E990" s="107" t="s">
        <v>183</v>
      </c>
      <c r="F990" s="107" t="s">
        <v>183</v>
      </c>
      <c r="G990" s="107" t="s">
        <v>183</v>
      </c>
      <c r="H990" s="107" t="s">
        <v>183</v>
      </c>
      <c r="I990" s="107" t="s">
        <v>183</v>
      </c>
      <c r="J990" s="107" t="s">
        <v>184</v>
      </c>
      <c r="K990" s="107" t="s">
        <v>183</v>
      </c>
      <c r="L990" s="107" t="s">
        <v>184</v>
      </c>
      <c r="M990" s="107" t="s">
        <v>183</v>
      </c>
      <c r="N990" s="107" t="s">
        <v>183</v>
      </c>
      <c r="O990" s="107" t="s">
        <v>183</v>
      </c>
      <c r="P990" s="107" t="s">
        <v>144</v>
      </c>
      <c r="Q990" s="107" t="s">
        <v>183</v>
      </c>
      <c r="R990" s="107" t="s">
        <v>183</v>
      </c>
      <c r="S990" s="107" t="s">
        <v>183</v>
      </c>
      <c r="T990" s="107" t="s">
        <v>144</v>
      </c>
      <c r="U990" s="166"/>
      <c r="V990" s="2"/>
      <c r="W990" s="2"/>
      <c r="X990" s="2"/>
      <c r="Y990" s="135">
        <v>2</v>
      </c>
    </row>
    <row r="991" spans="1:25">
      <c r="A991" s="143"/>
      <c r="B991" s="117"/>
      <c r="C991" s="105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66"/>
      <c r="V991" s="2"/>
      <c r="W991" s="2"/>
      <c r="X991" s="2"/>
      <c r="Y991" s="135">
        <v>3</v>
      </c>
    </row>
    <row r="992" spans="1:25">
      <c r="A992" s="143"/>
      <c r="B992" s="116">
        <v>1</v>
      </c>
      <c r="C992" s="112">
        <v>1</v>
      </c>
      <c r="D992" s="120">
        <v>8</v>
      </c>
      <c r="E992" s="120">
        <v>7.9</v>
      </c>
      <c r="F992" s="155">
        <v>5</v>
      </c>
      <c r="G992" s="120">
        <v>9.1999999999999993</v>
      </c>
      <c r="H992" s="121">
        <v>8.5</v>
      </c>
      <c r="I992" s="120">
        <v>8.4</v>
      </c>
      <c r="J992" s="121">
        <v>7.7700000000000005</v>
      </c>
      <c r="K992" s="120">
        <v>8.5</v>
      </c>
      <c r="L992" s="154">
        <v>6.6512469187305046</v>
      </c>
      <c r="M992" s="120">
        <v>8.81</v>
      </c>
      <c r="N992" s="120">
        <v>8.4</v>
      </c>
      <c r="O992" s="120">
        <v>8.8000000000000007</v>
      </c>
      <c r="P992" s="154">
        <v>10</v>
      </c>
      <c r="Q992" s="120">
        <v>7.9539999999999988</v>
      </c>
      <c r="R992" s="120">
        <v>8.35</v>
      </c>
      <c r="S992" s="154">
        <v>6.8</v>
      </c>
      <c r="T992" s="159">
        <v>6</v>
      </c>
      <c r="U992" s="166"/>
      <c r="V992" s="2"/>
      <c r="W992" s="2"/>
      <c r="X992" s="2"/>
      <c r="Y992" s="135">
        <v>1</v>
      </c>
    </row>
    <row r="993" spans="1:25">
      <c r="A993" s="143"/>
      <c r="B993" s="117">
        <v>1</v>
      </c>
      <c r="C993" s="105">
        <v>2</v>
      </c>
      <c r="D993" s="107">
        <v>8.5</v>
      </c>
      <c r="E993" s="107">
        <v>8.1999999999999993</v>
      </c>
      <c r="F993" s="157">
        <v>4.3</v>
      </c>
      <c r="G993" s="107">
        <v>9.1999999999999993</v>
      </c>
      <c r="H993" s="123">
        <v>9.5</v>
      </c>
      <c r="I993" s="107">
        <v>8.8000000000000007</v>
      </c>
      <c r="J993" s="123">
        <v>7.8</v>
      </c>
      <c r="K993" s="107">
        <v>8.6</v>
      </c>
      <c r="L993" s="156">
        <v>6.6530020281460516</v>
      </c>
      <c r="M993" s="107">
        <v>8.65</v>
      </c>
      <c r="N993" s="107">
        <v>8.4</v>
      </c>
      <c r="O993" s="107">
        <v>8.6999999999999993</v>
      </c>
      <c r="P993" s="156">
        <v>10</v>
      </c>
      <c r="Q993" s="107">
        <v>8.2360000000000007</v>
      </c>
      <c r="R993" s="158">
        <v>9.4</v>
      </c>
      <c r="S993" s="158">
        <v>7.4</v>
      </c>
      <c r="T993" s="107">
        <v>7</v>
      </c>
      <c r="U993" s="166"/>
      <c r="V993" s="2"/>
      <c r="W993" s="2"/>
      <c r="X993" s="2"/>
      <c r="Y993" s="135" t="e">
        <v>#N/A</v>
      </c>
    </row>
    <row r="994" spans="1:25">
      <c r="A994" s="143"/>
      <c r="B994" s="117">
        <v>1</v>
      </c>
      <c r="C994" s="105">
        <v>3</v>
      </c>
      <c r="D994" s="107">
        <v>8.1999999999999993</v>
      </c>
      <c r="E994" s="107">
        <v>8.1</v>
      </c>
      <c r="F994" s="157">
        <v>4.3</v>
      </c>
      <c r="G994" s="107">
        <v>9.1999999999999993</v>
      </c>
      <c r="H994" s="123">
        <v>8.9</v>
      </c>
      <c r="I994" s="107">
        <v>8.6</v>
      </c>
      <c r="J994" s="123">
        <v>7.879999999999999</v>
      </c>
      <c r="K994" s="123">
        <v>8.6</v>
      </c>
      <c r="L994" s="157">
        <v>6.6486138631075029</v>
      </c>
      <c r="M994" s="109">
        <v>9.39</v>
      </c>
      <c r="N994" s="109">
        <v>8.4</v>
      </c>
      <c r="O994" s="109">
        <v>8.8000000000000007</v>
      </c>
      <c r="P994" s="157">
        <v>10</v>
      </c>
      <c r="Q994" s="109">
        <v>7.9319999999999995</v>
      </c>
      <c r="R994" s="109">
        <v>8.09</v>
      </c>
      <c r="S994" s="157">
        <v>6.7</v>
      </c>
      <c r="T994" s="107">
        <v>7</v>
      </c>
      <c r="U994" s="166"/>
      <c r="V994" s="2"/>
      <c r="W994" s="2"/>
      <c r="X994" s="2"/>
      <c r="Y994" s="135">
        <v>16</v>
      </c>
    </row>
    <row r="995" spans="1:25">
      <c r="A995" s="143"/>
      <c r="B995" s="117">
        <v>1</v>
      </c>
      <c r="C995" s="105">
        <v>4</v>
      </c>
      <c r="D995" s="107">
        <v>7.6</v>
      </c>
      <c r="E995" s="107">
        <v>8.1</v>
      </c>
      <c r="F995" s="157">
        <v>4.9000000000000004</v>
      </c>
      <c r="G995" s="107">
        <v>8.9</v>
      </c>
      <c r="H995" s="123">
        <v>8.6999999999999993</v>
      </c>
      <c r="I995" s="107">
        <v>8.1999999999999993</v>
      </c>
      <c r="J995" s="123">
        <v>7.8</v>
      </c>
      <c r="K995" s="123">
        <v>8.3000000000000007</v>
      </c>
      <c r="L995" s="157">
        <v>6.8106984972324582</v>
      </c>
      <c r="M995" s="109">
        <v>8.14</v>
      </c>
      <c r="N995" s="109">
        <v>8.3000000000000007</v>
      </c>
      <c r="O995" s="109">
        <v>8.5</v>
      </c>
      <c r="P995" s="157">
        <v>10</v>
      </c>
      <c r="Q995" s="109">
        <v>7.8639999999999999</v>
      </c>
      <c r="R995" s="109">
        <v>8.93</v>
      </c>
      <c r="S995" s="157">
        <v>6.6</v>
      </c>
      <c r="T995" s="107">
        <v>7</v>
      </c>
      <c r="U995" s="166"/>
      <c r="V995" s="2"/>
      <c r="W995" s="2"/>
      <c r="X995" s="2"/>
      <c r="Y995" s="135">
        <v>8.2791025641025655</v>
      </c>
    </row>
    <row r="996" spans="1:25">
      <c r="A996" s="143"/>
      <c r="B996" s="117">
        <v>1</v>
      </c>
      <c r="C996" s="105">
        <v>5</v>
      </c>
      <c r="D996" s="107">
        <v>7.9</v>
      </c>
      <c r="E996" s="107">
        <v>8.3000000000000007</v>
      </c>
      <c r="F996" s="156">
        <v>4.5999999999999996</v>
      </c>
      <c r="G996" s="107">
        <v>8.9</v>
      </c>
      <c r="H996" s="107">
        <v>9.1</v>
      </c>
      <c r="I996" s="107">
        <v>8.1999999999999993</v>
      </c>
      <c r="J996" s="107">
        <v>7.9899999999999993</v>
      </c>
      <c r="K996" s="107">
        <v>8.4</v>
      </c>
      <c r="L996" s="156">
        <v>6.8411269282575304</v>
      </c>
      <c r="M996" s="107">
        <v>9.06</v>
      </c>
      <c r="N996" s="107">
        <v>8.1999999999999993</v>
      </c>
      <c r="O996" s="107">
        <v>8.6999999999999993</v>
      </c>
      <c r="P996" s="156">
        <v>10</v>
      </c>
      <c r="Q996" s="107">
        <v>7.9219999999999997</v>
      </c>
      <c r="R996" s="107">
        <v>8.34</v>
      </c>
      <c r="S996" s="156">
        <v>7</v>
      </c>
      <c r="T996" s="107">
        <v>7</v>
      </c>
      <c r="U996" s="166"/>
      <c r="V996" s="2"/>
      <c r="W996" s="2"/>
      <c r="X996" s="2"/>
      <c r="Y996" s="136"/>
    </row>
    <row r="997" spans="1:25">
      <c r="A997" s="143"/>
      <c r="B997" s="117">
        <v>1</v>
      </c>
      <c r="C997" s="105">
        <v>6</v>
      </c>
      <c r="D997" s="107">
        <v>7.2</v>
      </c>
      <c r="E997" s="107">
        <v>8.1</v>
      </c>
      <c r="F997" s="156">
        <v>4.4000000000000004</v>
      </c>
      <c r="G997" s="107">
        <v>8.5</v>
      </c>
      <c r="H997" s="107">
        <v>8.3000000000000007</v>
      </c>
      <c r="I997" s="107">
        <v>8.1999999999999993</v>
      </c>
      <c r="J997" s="107">
        <v>7.8899999999999988</v>
      </c>
      <c r="K997" s="107">
        <v>8.8000000000000007</v>
      </c>
      <c r="L997" s="156">
        <v>6.850303920504226</v>
      </c>
      <c r="M997" s="107">
        <v>7.8899999999999988</v>
      </c>
      <c r="N997" s="107">
        <v>8</v>
      </c>
      <c r="O997" s="107">
        <v>8.6</v>
      </c>
      <c r="P997" s="156">
        <v>10</v>
      </c>
      <c r="Q997" s="107">
        <v>7.8599999999999994</v>
      </c>
      <c r="R997" s="107">
        <v>8.4</v>
      </c>
      <c r="S997" s="156">
        <v>6.8</v>
      </c>
      <c r="T997" s="107">
        <v>7</v>
      </c>
      <c r="U997" s="166"/>
      <c r="V997" s="2"/>
      <c r="W997" s="2"/>
      <c r="X997" s="2"/>
      <c r="Y997" s="136"/>
    </row>
    <row r="998" spans="1:25">
      <c r="A998" s="143"/>
      <c r="B998" s="118" t="s">
        <v>185</v>
      </c>
      <c r="C998" s="110"/>
      <c r="D998" s="124">
        <v>7.8999999999999995</v>
      </c>
      <c r="E998" s="124">
        <v>8.1166666666666689</v>
      </c>
      <c r="F998" s="124">
        <v>4.583333333333333</v>
      </c>
      <c r="G998" s="124">
        <v>8.9833333333333325</v>
      </c>
      <c r="H998" s="124">
        <v>8.8333333333333339</v>
      </c>
      <c r="I998" s="124">
        <v>8.4</v>
      </c>
      <c r="J998" s="124">
        <v>7.8550000000000004</v>
      </c>
      <c r="K998" s="124">
        <v>8.5333333333333332</v>
      </c>
      <c r="L998" s="124">
        <v>6.7424986926630446</v>
      </c>
      <c r="M998" s="124">
        <v>8.6566666666666681</v>
      </c>
      <c r="N998" s="124">
        <v>8.2833333333333332</v>
      </c>
      <c r="O998" s="124">
        <v>8.6833333333333336</v>
      </c>
      <c r="P998" s="124">
        <v>10</v>
      </c>
      <c r="Q998" s="124">
        <v>7.9613333333333323</v>
      </c>
      <c r="R998" s="124">
        <v>8.5849999999999991</v>
      </c>
      <c r="S998" s="124">
        <v>6.8833333333333329</v>
      </c>
      <c r="T998" s="124">
        <v>6.833333333333333</v>
      </c>
      <c r="U998" s="166"/>
      <c r="V998" s="2"/>
      <c r="W998" s="2"/>
      <c r="X998" s="2"/>
      <c r="Y998" s="136"/>
    </row>
    <row r="999" spans="1:25">
      <c r="A999" s="143"/>
      <c r="B999" s="2" t="s">
        <v>186</v>
      </c>
      <c r="C999" s="137"/>
      <c r="D999" s="109">
        <v>7.95</v>
      </c>
      <c r="E999" s="109">
        <v>8.1</v>
      </c>
      <c r="F999" s="109">
        <v>4.5</v>
      </c>
      <c r="G999" s="109">
        <v>9.0500000000000007</v>
      </c>
      <c r="H999" s="109">
        <v>8.8000000000000007</v>
      </c>
      <c r="I999" s="109">
        <v>8.3000000000000007</v>
      </c>
      <c r="J999" s="109">
        <v>7.84</v>
      </c>
      <c r="K999" s="109">
        <v>8.5500000000000007</v>
      </c>
      <c r="L999" s="109">
        <v>6.7318502626892549</v>
      </c>
      <c r="M999" s="109">
        <v>8.73</v>
      </c>
      <c r="N999" s="109">
        <v>8.3500000000000014</v>
      </c>
      <c r="O999" s="109">
        <v>8.6999999999999993</v>
      </c>
      <c r="P999" s="109">
        <v>10</v>
      </c>
      <c r="Q999" s="109">
        <v>7.9269999999999996</v>
      </c>
      <c r="R999" s="109">
        <v>8.375</v>
      </c>
      <c r="S999" s="109">
        <v>6.8</v>
      </c>
      <c r="T999" s="109">
        <v>7</v>
      </c>
      <c r="U999" s="166"/>
      <c r="V999" s="2"/>
      <c r="W999" s="2"/>
      <c r="X999" s="2"/>
      <c r="Y999" s="136"/>
    </row>
    <row r="1000" spans="1:25">
      <c r="A1000" s="143"/>
      <c r="B1000" s="2" t="s">
        <v>187</v>
      </c>
      <c r="C1000" s="137"/>
      <c r="D1000" s="125">
        <v>0.45607017003965511</v>
      </c>
      <c r="E1000" s="125">
        <v>0.13291601358251259</v>
      </c>
      <c r="F1000" s="125">
        <v>0.30605010483034756</v>
      </c>
      <c r="G1000" s="125">
        <v>0.27868739954771271</v>
      </c>
      <c r="H1000" s="125">
        <v>0.43204937989385711</v>
      </c>
      <c r="I1000" s="125">
        <v>0.25298221281347083</v>
      </c>
      <c r="J1000" s="125">
        <v>8.1670067956381237E-2</v>
      </c>
      <c r="K1000" s="125">
        <v>0.17511900715418255</v>
      </c>
      <c r="L1000" s="125">
        <v>0.10114505403216942</v>
      </c>
      <c r="M1000" s="125">
        <v>0.56191339783517102</v>
      </c>
      <c r="N1000" s="125">
        <v>0.16020819787597246</v>
      </c>
      <c r="O1000" s="125">
        <v>0.11690451944500151</v>
      </c>
      <c r="P1000" s="125">
        <v>0</v>
      </c>
      <c r="Q1000" s="125">
        <v>0.139746437044623</v>
      </c>
      <c r="R1000" s="125">
        <v>0.48533493589479015</v>
      </c>
      <c r="S1000" s="125">
        <v>0.28577380332470437</v>
      </c>
      <c r="T1000" s="125">
        <v>0.40824829046386302</v>
      </c>
      <c r="U1000" s="166"/>
      <c r="V1000" s="2"/>
      <c r="W1000" s="2"/>
      <c r="X1000" s="2"/>
      <c r="Y1000" s="138"/>
    </row>
    <row r="1001" spans="1:25">
      <c r="A1001" s="143"/>
      <c r="B1001" s="2" t="s">
        <v>96</v>
      </c>
      <c r="C1001" s="137"/>
      <c r="D1001" s="111">
        <v>5.7730401270842426E-2</v>
      </c>
      <c r="E1001" s="111">
        <v>1.6375689558420437E-2</v>
      </c>
      <c r="F1001" s="111">
        <v>6.6774568326621292E-2</v>
      </c>
      <c r="G1001" s="111">
        <v>3.1022716090654479E-2</v>
      </c>
      <c r="H1001" s="111">
        <v>4.8911250554021554E-2</v>
      </c>
      <c r="I1001" s="111">
        <v>3.0116930096841764E-2</v>
      </c>
      <c r="J1001" s="111">
        <v>1.0397207887508751E-2</v>
      </c>
      <c r="K1001" s="111">
        <v>2.0521758650880767E-2</v>
      </c>
      <c r="L1001" s="111">
        <v>1.5001123269364812E-2</v>
      </c>
      <c r="M1001" s="111">
        <v>6.4911058664055166E-2</v>
      </c>
      <c r="N1001" s="111">
        <v>1.9341029924664684E-2</v>
      </c>
      <c r="O1001" s="111">
        <v>1.3463092450480019E-2</v>
      </c>
      <c r="P1001" s="111">
        <v>0</v>
      </c>
      <c r="Q1001" s="111">
        <v>1.7553144830592407E-2</v>
      </c>
      <c r="R1001" s="111">
        <v>5.6532898764681448E-2</v>
      </c>
      <c r="S1001" s="111">
        <v>4.151677530140984E-2</v>
      </c>
      <c r="T1001" s="111">
        <v>5.9743652263004349E-2</v>
      </c>
      <c r="U1001" s="166"/>
      <c r="V1001" s="2"/>
      <c r="W1001" s="2"/>
      <c r="X1001" s="2"/>
      <c r="Y1001" s="139"/>
    </row>
    <row r="1002" spans="1:25">
      <c r="A1002" s="143"/>
      <c r="B1002" s="119" t="s">
        <v>188</v>
      </c>
      <c r="C1002" s="137"/>
      <c r="D1002" s="111">
        <v>-4.5790296854917645E-2</v>
      </c>
      <c r="E1002" s="111">
        <v>-1.9619988540811595E-2</v>
      </c>
      <c r="F1002" s="111">
        <v>-0.44639732412468847</v>
      </c>
      <c r="G1002" s="111">
        <v>8.5061244715610496E-2</v>
      </c>
      <c r="H1002" s="111">
        <v>6.6943338959691401E-2</v>
      </c>
      <c r="I1002" s="111">
        <v>1.4602722331480189E-2</v>
      </c>
      <c r="J1002" s="111">
        <v>-5.1225668581693307E-2</v>
      </c>
      <c r="K1002" s="111">
        <v>3.0707527447852767E-2</v>
      </c>
      <c r="L1002" s="111">
        <v>-0.18560029417947976</v>
      </c>
      <c r="M1002" s="111">
        <v>4.560447218049779E-2</v>
      </c>
      <c r="N1002" s="111">
        <v>5.110178546539057E-4</v>
      </c>
      <c r="O1002" s="111">
        <v>4.8825433203772084E-2</v>
      </c>
      <c r="P1002" s="111">
        <v>0.20786038372795246</v>
      </c>
      <c r="Q1002" s="111">
        <v>-3.8382086501386192E-2</v>
      </c>
      <c r="R1002" s="111">
        <v>3.6948139430447169E-2</v>
      </c>
      <c r="S1002" s="111">
        <v>-0.16858943586725939</v>
      </c>
      <c r="T1002" s="111">
        <v>-0.17462873778589916</v>
      </c>
      <c r="U1002" s="166"/>
      <c r="V1002" s="2"/>
      <c r="W1002" s="2"/>
      <c r="X1002" s="2"/>
      <c r="Y1002" s="139"/>
    </row>
    <row r="1003" spans="1:25">
      <c r="B1003" s="149"/>
      <c r="C1003" s="118"/>
      <c r="D1003" s="134"/>
      <c r="E1003" s="134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</row>
    <row r="1004" spans="1:25">
      <c r="B1004" s="153" t="s">
        <v>388</v>
      </c>
      <c r="Y1004" s="135" t="s">
        <v>67</v>
      </c>
    </row>
    <row r="1005" spans="1:25">
      <c r="A1005" s="126" t="s">
        <v>41</v>
      </c>
      <c r="B1005" s="116" t="s">
        <v>141</v>
      </c>
      <c r="C1005" s="113" t="s">
        <v>142</v>
      </c>
      <c r="D1005" s="114" t="s">
        <v>165</v>
      </c>
      <c r="E1005" s="115" t="s">
        <v>165</v>
      </c>
      <c r="F1005" s="115" t="s">
        <v>165</v>
      </c>
      <c r="G1005" s="115" t="s">
        <v>165</v>
      </c>
      <c r="H1005" s="115" t="s">
        <v>165</v>
      </c>
      <c r="I1005" s="115" t="s">
        <v>165</v>
      </c>
      <c r="J1005" s="115" t="s">
        <v>165</v>
      </c>
      <c r="K1005" s="166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5">
        <v>1</v>
      </c>
    </row>
    <row r="1006" spans="1:25">
      <c r="A1006" s="143"/>
      <c r="B1006" s="117" t="s">
        <v>166</v>
      </c>
      <c r="C1006" s="105" t="s">
        <v>166</v>
      </c>
      <c r="D1006" s="164" t="s">
        <v>167</v>
      </c>
      <c r="E1006" s="165" t="s">
        <v>172</v>
      </c>
      <c r="F1006" s="165" t="s">
        <v>174</v>
      </c>
      <c r="G1006" s="165" t="s">
        <v>177</v>
      </c>
      <c r="H1006" s="165" t="s">
        <v>189</v>
      </c>
      <c r="I1006" s="165" t="s">
        <v>181</v>
      </c>
      <c r="J1006" s="165" t="s">
        <v>190</v>
      </c>
      <c r="K1006" s="166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5" t="s">
        <v>3</v>
      </c>
    </row>
    <row r="1007" spans="1:25">
      <c r="A1007" s="143"/>
      <c r="B1007" s="117"/>
      <c r="C1007" s="105"/>
      <c r="D1007" s="106" t="s">
        <v>183</v>
      </c>
      <c r="E1007" s="107" t="s">
        <v>183</v>
      </c>
      <c r="F1007" s="107" t="s">
        <v>184</v>
      </c>
      <c r="G1007" s="107" t="s">
        <v>183</v>
      </c>
      <c r="H1007" s="107" t="s">
        <v>183</v>
      </c>
      <c r="I1007" s="107" t="s">
        <v>183</v>
      </c>
      <c r="J1007" s="107" t="s">
        <v>183</v>
      </c>
      <c r="K1007" s="166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5">
        <v>2</v>
      </c>
    </row>
    <row r="1008" spans="1:25">
      <c r="A1008" s="143"/>
      <c r="B1008" s="117"/>
      <c r="C1008" s="105"/>
      <c r="D1008" s="132"/>
      <c r="E1008" s="132"/>
      <c r="F1008" s="132"/>
      <c r="G1008" s="132"/>
      <c r="H1008" s="132"/>
      <c r="I1008" s="132"/>
      <c r="J1008" s="132"/>
      <c r="K1008" s="166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5">
        <v>2</v>
      </c>
    </row>
    <row r="1009" spans="1:25">
      <c r="A1009" s="143"/>
      <c r="B1009" s="116">
        <v>1</v>
      </c>
      <c r="C1009" s="112">
        <v>1</v>
      </c>
      <c r="D1009" s="120">
        <v>1.1499999999999999</v>
      </c>
      <c r="E1009" s="120">
        <v>1.2</v>
      </c>
      <c r="F1009" s="121">
        <v>1.2463768115942</v>
      </c>
      <c r="G1009" s="120">
        <v>1.4</v>
      </c>
      <c r="H1009" s="121">
        <v>1.1919999999999997</v>
      </c>
      <c r="I1009" s="154">
        <v>1.7689999999999999</v>
      </c>
      <c r="J1009" s="121">
        <v>1</v>
      </c>
      <c r="K1009" s="166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135">
        <v>1</v>
      </c>
    </row>
    <row r="1010" spans="1:25">
      <c r="A1010" s="143"/>
      <c r="B1010" s="117">
        <v>1</v>
      </c>
      <c r="C1010" s="105">
        <v>2</v>
      </c>
      <c r="D1010" s="107">
        <v>1.25</v>
      </c>
      <c r="E1010" s="107">
        <v>1.1000000000000001</v>
      </c>
      <c r="F1010" s="123">
        <v>1.24301075268817</v>
      </c>
      <c r="G1010" s="107">
        <v>1.4</v>
      </c>
      <c r="H1010" s="123">
        <v>1.2579999999999998</v>
      </c>
      <c r="I1010" s="156">
        <v>1.784</v>
      </c>
      <c r="J1010" s="163">
        <v>1.1000000000000001</v>
      </c>
      <c r="K1010" s="166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135" t="e">
        <v>#N/A</v>
      </c>
    </row>
    <row r="1011" spans="1:25">
      <c r="A1011" s="143"/>
      <c r="B1011" s="117">
        <v>1</v>
      </c>
      <c r="C1011" s="105">
        <v>3</v>
      </c>
      <c r="D1011" s="107">
        <v>1.1499999999999999</v>
      </c>
      <c r="E1011" s="107">
        <v>1.3</v>
      </c>
      <c r="F1011" s="123">
        <v>1.2351063829787201</v>
      </c>
      <c r="G1011" s="107">
        <v>1.5</v>
      </c>
      <c r="H1011" s="123">
        <v>1.22</v>
      </c>
      <c r="I1011" s="156">
        <v>1.831</v>
      </c>
      <c r="J1011" s="123">
        <v>1</v>
      </c>
      <c r="K1011" s="166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135">
        <v>16</v>
      </c>
    </row>
    <row r="1012" spans="1:25">
      <c r="A1012" s="143"/>
      <c r="B1012" s="117">
        <v>1</v>
      </c>
      <c r="C1012" s="105">
        <v>4</v>
      </c>
      <c r="D1012" s="107">
        <v>1.05</v>
      </c>
      <c r="E1012" s="107">
        <v>1.2</v>
      </c>
      <c r="F1012" s="123">
        <v>1.2206185567010299</v>
      </c>
      <c r="G1012" s="107">
        <v>1.3</v>
      </c>
      <c r="H1012" s="123">
        <v>1.216</v>
      </c>
      <c r="I1012" s="158">
        <v>2.214</v>
      </c>
      <c r="J1012" s="123">
        <v>1</v>
      </c>
      <c r="K1012" s="166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135">
        <v>1.1912101374340598</v>
      </c>
    </row>
    <row r="1013" spans="1:25">
      <c r="A1013" s="143"/>
      <c r="B1013" s="117">
        <v>1</v>
      </c>
      <c r="C1013" s="105">
        <v>5</v>
      </c>
      <c r="D1013" s="107">
        <v>1.1499999999999999</v>
      </c>
      <c r="E1013" s="107">
        <v>1.2</v>
      </c>
      <c r="F1013" s="107">
        <v>1.24676616915423</v>
      </c>
      <c r="G1013" s="107">
        <v>1.3</v>
      </c>
      <c r="H1013" s="107">
        <v>1.234</v>
      </c>
      <c r="I1013" s="156">
        <v>1.845</v>
      </c>
      <c r="J1013" s="107">
        <v>0.9</v>
      </c>
      <c r="K1013" s="166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136"/>
    </row>
    <row r="1014" spans="1:25">
      <c r="A1014" s="143"/>
      <c r="B1014" s="117">
        <v>1</v>
      </c>
      <c r="C1014" s="105">
        <v>6</v>
      </c>
      <c r="D1014" s="107">
        <v>1.1000000000000001</v>
      </c>
      <c r="E1014" s="107">
        <v>1.2</v>
      </c>
      <c r="F1014" s="107">
        <v>1.2156862745098</v>
      </c>
      <c r="G1014" s="107">
        <v>1.3</v>
      </c>
      <c r="H1014" s="107">
        <v>1.226</v>
      </c>
      <c r="I1014" s="156">
        <v>2.0390000000000001</v>
      </c>
      <c r="J1014" s="107">
        <v>1</v>
      </c>
      <c r="K1014" s="166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136"/>
    </row>
    <row r="1015" spans="1:25">
      <c r="A1015" s="143"/>
      <c r="B1015" s="118" t="s">
        <v>185</v>
      </c>
      <c r="C1015" s="110"/>
      <c r="D1015" s="124">
        <v>1.1416666666666666</v>
      </c>
      <c r="E1015" s="124">
        <v>1.2</v>
      </c>
      <c r="F1015" s="124">
        <v>1.2345941579376918</v>
      </c>
      <c r="G1015" s="124">
        <v>1.3666666666666665</v>
      </c>
      <c r="H1015" s="124">
        <v>1.2243333333333333</v>
      </c>
      <c r="I1015" s="124">
        <v>1.9136666666666668</v>
      </c>
      <c r="J1015" s="124">
        <v>1</v>
      </c>
      <c r="K1015" s="166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136"/>
    </row>
    <row r="1016" spans="1:25">
      <c r="A1016" s="143"/>
      <c r="B1016" s="2" t="s">
        <v>186</v>
      </c>
      <c r="C1016" s="137"/>
      <c r="D1016" s="109">
        <v>1.1499999999999999</v>
      </c>
      <c r="E1016" s="109">
        <v>1.2</v>
      </c>
      <c r="F1016" s="109">
        <v>1.2390585678334451</v>
      </c>
      <c r="G1016" s="109">
        <v>1.35</v>
      </c>
      <c r="H1016" s="109">
        <v>1.2229999999999999</v>
      </c>
      <c r="I1016" s="109">
        <v>1.8380000000000001</v>
      </c>
      <c r="J1016" s="109">
        <v>1</v>
      </c>
      <c r="K1016" s="166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136"/>
    </row>
    <row r="1017" spans="1:25">
      <c r="A1017" s="143"/>
      <c r="B1017" s="2" t="s">
        <v>187</v>
      </c>
      <c r="C1017" s="137"/>
      <c r="D1017" s="109">
        <v>6.6458006791256255E-2</v>
      </c>
      <c r="E1017" s="109">
        <v>6.3245553203367569E-2</v>
      </c>
      <c r="F1017" s="109">
        <v>1.3497523562343718E-2</v>
      </c>
      <c r="G1017" s="109">
        <v>8.1649658092772567E-2</v>
      </c>
      <c r="H1017" s="109">
        <v>2.1740898478827118E-2</v>
      </c>
      <c r="I1017" s="109">
        <v>0.17618134596678128</v>
      </c>
      <c r="J1017" s="109">
        <v>6.3245553203367597E-2</v>
      </c>
      <c r="K1017" s="227"/>
      <c r="L1017" s="228"/>
      <c r="M1017" s="228"/>
      <c r="N1017" s="228"/>
      <c r="O1017" s="228"/>
      <c r="P1017" s="228"/>
      <c r="Q1017" s="228"/>
      <c r="R1017" s="228"/>
      <c r="S1017" s="228"/>
      <c r="T1017" s="228"/>
      <c r="U1017" s="228"/>
      <c r="V1017" s="228"/>
      <c r="W1017" s="228"/>
      <c r="X1017" s="228"/>
      <c r="Y1017" s="136"/>
    </row>
    <row r="1018" spans="1:25">
      <c r="A1018" s="143"/>
      <c r="B1018" s="2" t="s">
        <v>96</v>
      </c>
      <c r="C1018" s="137"/>
      <c r="D1018" s="111">
        <v>5.82113928098595E-2</v>
      </c>
      <c r="E1018" s="111">
        <v>5.2704627669472974E-2</v>
      </c>
      <c r="F1018" s="111">
        <v>1.0932761568295805E-2</v>
      </c>
      <c r="G1018" s="111">
        <v>5.9743652263004328E-2</v>
      </c>
      <c r="H1018" s="111">
        <v>1.7757336083986212E-2</v>
      </c>
      <c r="I1018" s="111">
        <v>9.2064803675377768E-2</v>
      </c>
      <c r="J1018" s="111">
        <v>6.3245553203367597E-2</v>
      </c>
      <c r="K1018" s="166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9"/>
    </row>
    <row r="1019" spans="1:25">
      <c r="A1019" s="143"/>
      <c r="B1019" s="119" t="s">
        <v>188</v>
      </c>
      <c r="C1019" s="137"/>
      <c r="D1019" s="111">
        <v>-4.159087402841688E-2</v>
      </c>
      <c r="E1019" s="111">
        <v>7.3789353277953218E-3</v>
      </c>
      <c r="F1019" s="111">
        <v>3.6420123654323344E-2</v>
      </c>
      <c r="G1019" s="111">
        <v>0.14729267634554466</v>
      </c>
      <c r="H1019" s="111">
        <v>2.7806341516386723E-2</v>
      </c>
      <c r="I1019" s="111">
        <v>0.60648957436579831</v>
      </c>
      <c r="J1019" s="111">
        <v>-0.16051755389350386</v>
      </c>
      <c r="K1019" s="166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9"/>
    </row>
    <row r="1020" spans="1:25">
      <c r="B1020" s="149"/>
      <c r="C1020" s="118"/>
      <c r="D1020" s="134"/>
      <c r="E1020" s="134"/>
      <c r="F1020" s="134"/>
      <c r="G1020" s="134"/>
      <c r="H1020" s="134"/>
      <c r="I1020" s="134"/>
      <c r="J1020" s="134"/>
    </row>
    <row r="1021" spans="1:25">
      <c r="B1021" s="153" t="s">
        <v>389</v>
      </c>
      <c r="Y1021" s="135" t="s">
        <v>67</v>
      </c>
    </row>
    <row r="1022" spans="1:25">
      <c r="A1022" s="126" t="s">
        <v>44</v>
      </c>
      <c r="B1022" s="116" t="s">
        <v>141</v>
      </c>
      <c r="C1022" s="113" t="s">
        <v>142</v>
      </c>
      <c r="D1022" s="114" t="s">
        <v>165</v>
      </c>
      <c r="E1022" s="115" t="s">
        <v>165</v>
      </c>
      <c r="F1022" s="115" t="s">
        <v>165</v>
      </c>
      <c r="G1022" s="115" t="s">
        <v>165</v>
      </c>
      <c r="H1022" s="115" t="s">
        <v>165</v>
      </c>
      <c r="I1022" s="115" t="s">
        <v>165</v>
      </c>
      <c r="J1022" s="115" t="s">
        <v>165</v>
      </c>
      <c r="K1022" s="115" t="s">
        <v>165</v>
      </c>
      <c r="L1022" s="115" t="s">
        <v>165</v>
      </c>
      <c r="M1022" s="115" t="s">
        <v>165</v>
      </c>
      <c r="N1022" s="115" t="s">
        <v>165</v>
      </c>
      <c r="O1022" s="115" t="s">
        <v>165</v>
      </c>
      <c r="P1022" s="115" t="s">
        <v>165</v>
      </c>
      <c r="Q1022" s="115" t="s">
        <v>165</v>
      </c>
      <c r="R1022" s="115" t="s">
        <v>165</v>
      </c>
      <c r="S1022" s="115" t="s">
        <v>165</v>
      </c>
      <c r="T1022" s="115" t="s">
        <v>165</v>
      </c>
      <c r="U1022" s="115" t="s">
        <v>165</v>
      </c>
      <c r="V1022" s="115" t="s">
        <v>165</v>
      </c>
      <c r="W1022" s="122" t="s">
        <v>165</v>
      </c>
      <c r="X1022" s="175"/>
      <c r="Y1022" s="135">
        <v>1</v>
      </c>
    </row>
    <row r="1023" spans="1:25">
      <c r="A1023" s="143"/>
      <c r="B1023" s="117" t="s">
        <v>166</v>
      </c>
      <c r="C1023" s="105" t="s">
        <v>166</v>
      </c>
      <c r="D1023" s="164" t="s">
        <v>167</v>
      </c>
      <c r="E1023" s="165" t="s">
        <v>168</v>
      </c>
      <c r="F1023" s="165" t="s">
        <v>169</v>
      </c>
      <c r="G1023" s="165" t="s">
        <v>170</v>
      </c>
      <c r="H1023" s="165" t="s">
        <v>171</v>
      </c>
      <c r="I1023" s="165" t="s">
        <v>191</v>
      </c>
      <c r="J1023" s="165" t="s">
        <v>172</v>
      </c>
      <c r="K1023" s="165" t="s">
        <v>173</v>
      </c>
      <c r="L1023" s="165" t="s">
        <v>174</v>
      </c>
      <c r="M1023" s="165" t="s">
        <v>175</v>
      </c>
      <c r="N1023" s="165" t="s">
        <v>176</v>
      </c>
      <c r="O1023" s="165" t="s">
        <v>177</v>
      </c>
      <c r="P1023" s="165" t="s">
        <v>178</v>
      </c>
      <c r="Q1023" s="165" t="s">
        <v>179</v>
      </c>
      <c r="R1023" s="165" t="s">
        <v>180</v>
      </c>
      <c r="S1023" s="165" t="s">
        <v>192</v>
      </c>
      <c r="T1023" s="165" t="s">
        <v>189</v>
      </c>
      <c r="U1023" s="165" t="s">
        <v>181</v>
      </c>
      <c r="V1023" s="165" t="s">
        <v>190</v>
      </c>
      <c r="W1023" s="168" t="s">
        <v>182</v>
      </c>
      <c r="X1023" s="175"/>
      <c r="Y1023" s="135" t="s">
        <v>3</v>
      </c>
    </row>
    <row r="1024" spans="1:25">
      <c r="A1024" s="143"/>
      <c r="B1024" s="117"/>
      <c r="C1024" s="105"/>
      <c r="D1024" s="106" t="s">
        <v>144</v>
      </c>
      <c r="E1024" s="107" t="s">
        <v>144</v>
      </c>
      <c r="F1024" s="107" t="s">
        <v>183</v>
      </c>
      <c r="G1024" s="107" t="s">
        <v>183</v>
      </c>
      <c r="H1024" s="107" t="s">
        <v>144</v>
      </c>
      <c r="I1024" s="107" t="s">
        <v>183</v>
      </c>
      <c r="J1024" s="107" t="s">
        <v>183</v>
      </c>
      <c r="K1024" s="107" t="s">
        <v>183</v>
      </c>
      <c r="L1024" s="107" t="s">
        <v>184</v>
      </c>
      <c r="M1024" s="107" t="s">
        <v>144</v>
      </c>
      <c r="N1024" s="107" t="s">
        <v>184</v>
      </c>
      <c r="O1024" s="107" t="s">
        <v>183</v>
      </c>
      <c r="P1024" s="107" t="s">
        <v>183</v>
      </c>
      <c r="Q1024" s="107" t="s">
        <v>144</v>
      </c>
      <c r="R1024" s="107" t="s">
        <v>144</v>
      </c>
      <c r="S1024" s="107" t="s">
        <v>144</v>
      </c>
      <c r="T1024" s="107" t="s">
        <v>144</v>
      </c>
      <c r="U1024" s="107" t="s">
        <v>183</v>
      </c>
      <c r="V1024" s="107" t="s">
        <v>144</v>
      </c>
      <c r="W1024" s="169" t="s">
        <v>144</v>
      </c>
      <c r="X1024" s="175"/>
      <c r="Y1024" s="135">
        <v>1</v>
      </c>
    </row>
    <row r="1025" spans="1:25">
      <c r="A1025" s="143"/>
      <c r="B1025" s="117"/>
      <c r="C1025" s="105"/>
      <c r="D1025" s="132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32"/>
      <c r="O1025" s="132"/>
      <c r="P1025" s="132"/>
      <c r="Q1025" s="132"/>
      <c r="R1025" s="132"/>
      <c r="S1025" s="132"/>
      <c r="T1025" s="132"/>
      <c r="U1025" s="132"/>
      <c r="V1025" s="132"/>
      <c r="W1025" s="170"/>
      <c r="X1025" s="175"/>
      <c r="Y1025" s="135">
        <v>1</v>
      </c>
    </row>
    <row r="1026" spans="1:25">
      <c r="A1026" s="143"/>
      <c r="B1026" s="116">
        <v>1</v>
      </c>
      <c r="C1026" s="112">
        <v>1</v>
      </c>
      <c r="D1026" s="215">
        <v>64</v>
      </c>
      <c r="E1026" s="211">
        <v>41</v>
      </c>
      <c r="F1026" s="212">
        <v>36</v>
      </c>
      <c r="G1026" s="211">
        <v>50</v>
      </c>
      <c r="H1026" s="212">
        <v>48</v>
      </c>
      <c r="I1026" s="211">
        <v>57.33</v>
      </c>
      <c r="J1026" s="212">
        <v>46.3</v>
      </c>
      <c r="K1026" s="211">
        <v>46</v>
      </c>
      <c r="L1026" s="211">
        <v>40.221256038647297</v>
      </c>
      <c r="M1026" s="211">
        <v>43</v>
      </c>
      <c r="N1026" s="211">
        <v>48.972437059952263</v>
      </c>
      <c r="O1026" s="215">
        <v>65</v>
      </c>
      <c r="P1026" s="211">
        <v>43</v>
      </c>
      <c r="Q1026" s="211">
        <v>47</v>
      </c>
      <c r="R1026" s="211">
        <v>46</v>
      </c>
      <c r="S1026" s="214">
        <v>76</v>
      </c>
      <c r="T1026" s="211">
        <v>54.46096</v>
      </c>
      <c r="U1026" s="274">
        <v>56.3</v>
      </c>
      <c r="V1026" s="274">
        <v>43</v>
      </c>
      <c r="W1026" s="280">
        <v>65</v>
      </c>
      <c r="X1026" s="260"/>
      <c r="Y1026" s="218">
        <v>1</v>
      </c>
    </row>
    <row r="1027" spans="1:25">
      <c r="A1027" s="143"/>
      <c r="B1027" s="117">
        <v>1</v>
      </c>
      <c r="C1027" s="105">
        <v>2</v>
      </c>
      <c r="D1027" s="219">
        <v>50</v>
      </c>
      <c r="E1027" s="219">
        <v>40</v>
      </c>
      <c r="F1027" s="220">
        <v>35</v>
      </c>
      <c r="G1027" s="219">
        <v>51</v>
      </c>
      <c r="H1027" s="220">
        <v>45</v>
      </c>
      <c r="I1027" s="219">
        <v>54.28</v>
      </c>
      <c r="J1027" s="220">
        <v>42.9</v>
      </c>
      <c r="K1027" s="219">
        <v>45</v>
      </c>
      <c r="L1027" s="219">
        <v>41.918279569892498</v>
      </c>
      <c r="M1027" s="219">
        <v>43</v>
      </c>
      <c r="N1027" s="219">
        <v>47.669187847946297</v>
      </c>
      <c r="O1027" s="219">
        <v>60</v>
      </c>
      <c r="P1027" s="219">
        <v>44</v>
      </c>
      <c r="Q1027" s="219">
        <v>47</v>
      </c>
      <c r="R1027" s="219">
        <v>43</v>
      </c>
      <c r="S1027" s="222">
        <v>77</v>
      </c>
      <c r="T1027" s="224">
        <v>45.273780000000002</v>
      </c>
      <c r="U1027" s="275">
        <v>51.57</v>
      </c>
      <c r="V1027" s="275">
        <v>44</v>
      </c>
      <c r="W1027" s="281">
        <v>66</v>
      </c>
      <c r="X1027" s="260"/>
      <c r="Y1027" s="218">
        <v>22</v>
      </c>
    </row>
    <row r="1028" spans="1:25">
      <c r="A1028" s="143"/>
      <c r="B1028" s="117">
        <v>1</v>
      </c>
      <c r="C1028" s="105">
        <v>3</v>
      </c>
      <c r="D1028" s="219">
        <v>46</v>
      </c>
      <c r="E1028" s="219">
        <v>41</v>
      </c>
      <c r="F1028" s="220">
        <v>34</v>
      </c>
      <c r="G1028" s="219">
        <v>47</v>
      </c>
      <c r="H1028" s="220">
        <v>45</v>
      </c>
      <c r="I1028" s="219">
        <v>56.06</v>
      </c>
      <c r="J1028" s="220">
        <v>46</v>
      </c>
      <c r="K1028" s="220">
        <v>45</v>
      </c>
      <c r="L1028" s="223">
        <v>41.434042553191503</v>
      </c>
      <c r="M1028" s="223">
        <v>42</v>
      </c>
      <c r="N1028" s="223">
        <v>48.900925334099576</v>
      </c>
      <c r="O1028" s="223">
        <v>61</v>
      </c>
      <c r="P1028" s="223">
        <v>44</v>
      </c>
      <c r="Q1028" s="223">
        <v>47</v>
      </c>
      <c r="R1028" s="223">
        <v>46</v>
      </c>
      <c r="S1028" s="221">
        <v>77</v>
      </c>
      <c r="T1028" s="219">
        <v>51.245939999999997</v>
      </c>
      <c r="U1028" s="275">
        <v>47.99</v>
      </c>
      <c r="V1028" s="275">
        <v>40</v>
      </c>
      <c r="W1028" s="281">
        <v>69</v>
      </c>
      <c r="X1028" s="260"/>
      <c r="Y1028" s="218">
        <v>16</v>
      </c>
    </row>
    <row r="1029" spans="1:25">
      <c r="A1029" s="143"/>
      <c r="B1029" s="117">
        <v>1</v>
      </c>
      <c r="C1029" s="105">
        <v>4</v>
      </c>
      <c r="D1029" s="219">
        <v>52</v>
      </c>
      <c r="E1029" s="219">
        <v>42</v>
      </c>
      <c r="F1029" s="220">
        <v>34</v>
      </c>
      <c r="G1029" s="219">
        <v>45</v>
      </c>
      <c r="H1029" s="220">
        <v>48</v>
      </c>
      <c r="I1029" s="219">
        <v>54.73</v>
      </c>
      <c r="J1029" s="220">
        <v>43.1</v>
      </c>
      <c r="K1029" s="220">
        <v>45</v>
      </c>
      <c r="L1029" s="223">
        <v>42.215463917525803</v>
      </c>
      <c r="M1029" s="223">
        <v>43</v>
      </c>
      <c r="N1029" s="223">
        <v>48.355411884041494</v>
      </c>
      <c r="O1029" s="223">
        <v>60</v>
      </c>
      <c r="P1029" s="223">
        <v>42</v>
      </c>
      <c r="Q1029" s="223">
        <v>48</v>
      </c>
      <c r="R1029" s="223">
        <v>44</v>
      </c>
      <c r="S1029" s="221">
        <v>76</v>
      </c>
      <c r="T1029" s="219">
        <v>54.133439999999993</v>
      </c>
      <c r="U1029" s="275">
        <v>51.75</v>
      </c>
      <c r="V1029" s="275">
        <v>42</v>
      </c>
      <c r="W1029" s="281">
        <v>63</v>
      </c>
      <c r="X1029" s="260"/>
      <c r="Y1029" s="218">
        <v>46.660122256948341</v>
      </c>
    </row>
    <row r="1030" spans="1:25">
      <c r="A1030" s="143"/>
      <c r="B1030" s="117">
        <v>1</v>
      </c>
      <c r="C1030" s="105">
        <v>5</v>
      </c>
      <c r="D1030" s="219">
        <v>52</v>
      </c>
      <c r="E1030" s="219">
        <v>41</v>
      </c>
      <c r="F1030" s="219">
        <v>37</v>
      </c>
      <c r="G1030" s="219">
        <v>50</v>
      </c>
      <c r="H1030" s="219">
        <v>48</v>
      </c>
      <c r="I1030" s="219">
        <v>50.59</v>
      </c>
      <c r="J1030" s="219">
        <v>47.4</v>
      </c>
      <c r="K1030" s="219">
        <v>45</v>
      </c>
      <c r="L1030" s="219">
        <v>42.023880597014902</v>
      </c>
      <c r="M1030" s="219">
        <v>41</v>
      </c>
      <c r="N1030" s="219">
        <v>48.42470685845722</v>
      </c>
      <c r="O1030" s="224">
        <v>72</v>
      </c>
      <c r="P1030" s="219">
        <v>43</v>
      </c>
      <c r="Q1030" s="219">
        <v>48</v>
      </c>
      <c r="R1030" s="219">
        <v>44</v>
      </c>
      <c r="S1030" s="222">
        <v>77</v>
      </c>
      <c r="T1030" s="219">
        <v>54.25076</v>
      </c>
      <c r="U1030" s="275">
        <v>45.78</v>
      </c>
      <c r="V1030" s="275">
        <v>41</v>
      </c>
      <c r="W1030" s="281">
        <v>68</v>
      </c>
      <c r="X1030" s="260"/>
      <c r="Y1030" s="225"/>
    </row>
    <row r="1031" spans="1:25">
      <c r="A1031" s="143"/>
      <c r="B1031" s="117">
        <v>1</v>
      </c>
      <c r="C1031" s="105">
        <v>6</v>
      </c>
      <c r="D1031" s="219">
        <v>50</v>
      </c>
      <c r="E1031" s="219">
        <v>40</v>
      </c>
      <c r="F1031" s="219">
        <v>36</v>
      </c>
      <c r="G1031" s="219">
        <v>44</v>
      </c>
      <c r="H1031" s="219">
        <v>46</v>
      </c>
      <c r="I1031" s="219">
        <v>55.33</v>
      </c>
      <c r="J1031" s="219">
        <v>43.4</v>
      </c>
      <c r="K1031" s="219">
        <v>46</v>
      </c>
      <c r="L1031" s="219">
        <v>40.2098039215686</v>
      </c>
      <c r="M1031" s="219">
        <v>42</v>
      </c>
      <c r="N1031" s="219">
        <v>48.892952168083319</v>
      </c>
      <c r="O1031" s="219">
        <v>62</v>
      </c>
      <c r="P1031" s="219">
        <v>42</v>
      </c>
      <c r="Q1031" s="219">
        <v>49</v>
      </c>
      <c r="R1031" s="219">
        <v>45</v>
      </c>
      <c r="S1031" s="222">
        <v>76</v>
      </c>
      <c r="T1031" s="219">
        <v>55.296280000000003</v>
      </c>
      <c r="U1031" s="275">
        <v>46.48</v>
      </c>
      <c r="V1031" s="275">
        <v>43</v>
      </c>
      <c r="W1031" s="284">
        <v>66</v>
      </c>
      <c r="X1031" s="260"/>
      <c r="Y1031" s="225"/>
    </row>
    <row r="1032" spans="1:25">
      <c r="A1032" s="143"/>
      <c r="B1032" s="118" t="s">
        <v>185</v>
      </c>
      <c r="C1032" s="110"/>
      <c r="D1032" s="226">
        <v>52.333333333333336</v>
      </c>
      <c r="E1032" s="226">
        <v>40.833333333333336</v>
      </c>
      <c r="F1032" s="226">
        <v>35.333333333333336</v>
      </c>
      <c r="G1032" s="226">
        <v>47.833333333333336</v>
      </c>
      <c r="H1032" s="226">
        <v>46.666666666666664</v>
      </c>
      <c r="I1032" s="226">
        <v>54.72</v>
      </c>
      <c r="J1032" s="226">
        <v>44.849999999999994</v>
      </c>
      <c r="K1032" s="226">
        <v>45.333333333333336</v>
      </c>
      <c r="L1032" s="226">
        <v>41.337121099640108</v>
      </c>
      <c r="M1032" s="226">
        <v>42.333333333333336</v>
      </c>
      <c r="N1032" s="226">
        <v>48.535936858763364</v>
      </c>
      <c r="O1032" s="226">
        <v>63.333333333333336</v>
      </c>
      <c r="P1032" s="226">
        <v>43</v>
      </c>
      <c r="Q1032" s="226">
        <v>47.666666666666664</v>
      </c>
      <c r="R1032" s="226">
        <v>44.666666666666664</v>
      </c>
      <c r="S1032" s="226">
        <v>76.5</v>
      </c>
      <c r="T1032" s="226">
        <v>52.443526666666678</v>
      </c>
      <c r="U1032" s="226">
        <v>49.978333333333332</v>
      </c>
      <c r="V1032" s="226">
        <v>42.166666666666664</v>
      </c>
      <c r="W1032" s="277">
        <v>66.166666666666671</v>
      </c>
      <c r="X1032" s="260"/>
      <c r="Y1032" s="225"/>
    </row>
    <row r="1033" spans="1:25">
      <c r="A1033" s="143"/>
      <c r="B1033" s="2" t="s">
        <v>186</v>
      </c>
      <c r="C1033" s="137"/>
      <c r="D1033" s="223">
        <v>51</v>
      </c>
      <c r="E1033" s="223">
        <v>41</v>
      </c>
      <c r="F1033" s="223">
        <v>35.5</v>
      </c>
      <c r="G1033" s="223">
        <v>48.5</v>
      </c>
      <c r="H1033" s="223">
        <v>47</v>
      </c>
      <c r="I1033" s="223">
        <v>55.03</v>
      </c>
      <c r="J1033" s="223">
        <v>44.7</v>
      </c>
      <c r="K1033" s="223">
        <v>45</v>
      </c>
      <c r="L1033" s="223">
        <v>41.676161061542004</v>
      </c>
      <c r="M1033" s="223">
        <v>42.5</v>
      </c>
      <c r="N1033" s="223">
        <v>48.65882951327027</v>
      </c>
      <c r="O1033" s="223">
        <v>61.5</v>
      </c>
      <c r="P1033" s="223">
        <v>43</v>
      </c>
      <c r="Q1033" s="223">
        <v>47.5</v>
      </c>
      <c r="R1033" s="223">
        <v>44.5</v>
      </c>
      <c r="S1033" s="223">
        <v>76.5</v>
      </c>
      <c r="T1033" s="223">
        <v>54.192099999999996</v>
      </c>
      <c r="U1033" s="223">
        <v>49.78</v>
      </c>
      <c r="V1033" s="223">
        <v>42.5</v>
      </c>
      <c r="W1033" s="259">
        <v>66</v>
      </c>
      <c r="X1033" s="260"/>
      <c r="Y1033" s="225"/>
    </row>
    <row r="1034" spans="1:25">
      <c r="A1034" s="143"/>
      <c r="B1034" s="2" t="s">
        <v>187</v>
      </c>
      <c r="C1034" s="137"/>
      <c r="D1034" s="223">
        <v>6.1210020966069294</v>
      </c>
      <c r="E1034" s="223">
        <v>0.752772652709081</v>
      </c>
      <c r="F1034" s="223">
        <v>1.2110601416389966</v>
      </c>
      <c r="G1034" s="223">
        <v>2.9268868558020253</v>
      </c>
      <c r="H1034" s="223">
        <v>1.505545305418162</v>
      </c>
      <c r="I1034" s="223">
        <v>2.2904322736112488</v>
      </c>
      <c r="J1034" s="223">
        <v>1.9439650202614238</v>
      </c>
      <c r="K1034" s="223">
        <v>0.51639777949432231</v>
      </c>
      <c r="L1034" s="223">
        <v>0.90622982769163718</v>
      </c>
      <c r="M1034" s="223">
        <v>0.81649658092772603</v>
      </c>
      <c r="N1034" s="223">
        <v>0.49948456854518031</v>
      </c>
      <c r="O1034" s="223">
        <v>4.6332134277050807</v>
      </c>
      <c r="P1034" s="223">
        <v>0.89442719099991586</v>
      </c>
      <c r="Q1034" s="223">
        <v>0.81649658092772603</v>
      </c>
      <c r="R1034" s="223">
        <v>1.2110601416389966</v>
      </c>
      <c r="S1034" s="223">
        <v>0.54772255750516607</v>
      </c>
      <c r="T1034" s="223">
        <v>3.7727872804846365</v>
      </c>
      <c r="U1034" s="223">
        <v>3.9863136688758778</v>
      </c>
      <c r="V1034" s="223">
        <v>1.4719601443879744</v>
      </c>
      <c r="W1034" s="259">
        <v>2.1369760566432805</v>
      </c>
      <c r="X1034" s="260"/>
      <c r="Y1034" s="225"/>
    </row>
    <row r="1035" spans="1:25">
      <c r="A1035" s="143"/>
      <c r="B1035" s="2" t="s">
        <v>96</v>
      </c>
      <c r="C1035" s="137"/>
      <c r="D1035" s="111">
        <v>0.11696182350204323</v>
      </c>
      <c r="E1035" s="111">
        <v>1.8435248637773412E-2</v>
      </c>
      <c r="F1035" s="111">
        <v>3.4275287027518767E-2</v>
      </c>
      <c r="G1035" s="111">
        <v>6.1189272246732235E-2</v>
      </c>
      <c r="H1035" s="111">
        <v>3.2261685116103472E-2</v>
      </c>
      <c r="I1035" s="111">
        <v>4.1857314941726037E-2</v>
      </c>
      <c r="J1035" s="111">
        <v>4.3343701678069654E-2</v>
      </c>
      <c r="K1035" s="111">
        <v>1.1391127488845344E-2</v>
      </c>
      <c r="L1035" s="111">
        <v>2.1922906181764241E-2</v>
      </c>
      <c r="M1035" s="111">
        <v>1.9287320809316361E-2</v>
      </c>
      <c r="N1035" s="111">
        <v>1.0291025596119637E-2</v>
      </c>
      <c r="O1035" s="111">
        <v>7.3156001490080225E-2</v>
      </c>
      <c r="P1035" s="111">
        <v>2.0800632348835252E-2</v>
      </c>
      <c r="Q1035" s="111">
        <v>1.7129298900581666E-2</v>
      </c>
      <c r="R1035" s="111">
        <v>2.7113286753111865E-2</v>
      </c>
      <c r="S1035" s="111">
        <v>7.1597719935315831E-3</v>
      </c>
      <c r="T1035" s="111">
        <v>7.1939999467706198E-2</v>
      </c>
      <c r="U1035" s="111">
        <v>7.9760836406627095E-2</v>
      </c>
      <c r="V1035" s="111">
        <v>3.4908145716710859E-2</v>
      </c>
      <c r="W1035" s="173">
        <v>3.2296867354810285E-2</v>
      </c>
      <c r="X1035" s="175"/>
      <c r="Y1035" s="139"/>
    </row>
    <row r="1036" spans="1:25">
      <c r="A1036" s="143"/>
      <c r="B1036" s="119" t="s">
        <v>188</v>
      </c>
      <c r="C1036" s="137"/>
      <c r="D1036" s="111">
        <v>0.12158585965856905</v>
      </c>
      <c r="E1036" s="111">
        <v>-0.12487727510716751</v>
      </c>
      <c r="F1036" s="111">
        <v>-0.24275094825599797</v>
      </c>
      <c r="G1036" s="111">
        <v>2.5143763445889533E-2</v>
      </c>
      <c r="H1036" s="111">
        <v>1.4025702037989696E-4</v>
      </c>
      <c r="I1036" s="111">
        <v>0.17273588994618261</v>
      </c>
      <c r="J1036" s="111">
        <v>-3.8793774413627746E-2</v>
      </c>
      <c r="K1036" s="111">
        <v>-2.8435178894487989E-2</v>
      </c>
      <c r="L1036" s="111">
        <v>-0.11408030883407227</v>
      </c>
      <c r="M1036" s="111">
        <v>-9.2729909702940927E-2</v>
      </c>
      <c r="N1036" s="111">
        <v>4.0201664956754035E-2</v>
      </c>
      <c r="O1036" s="111">
        <v>0.35733320595622997</v>
      </c>
      <c r="P1036" s="111">
        <v>-7.8442191745507039E-2</v>
      </c>
      <c r="Q1036" s="111">
        <v>2.157183395653095E-2</v>
      </c>
      <c r="R1036" s="111">
        <v>-4.2722896851922099E-2</v>
      </c>
      <c r="S1036" s="111">
        <v>0.63951563561555158</v>
      </c>
      <c r="T1036" s="111">
        <v>0.12394747655975347</v>
      </c>
      <c r="U1036" s="111">
        <v>7.1114495973933378E-2</v>
      </c>
      <c r="V1036" s="111">
        <v>-9.630183919229951E-2</v>
      </c>
      <c r="W1036" s="174">
        <v>0.41805600727532455</v>
      </c>
      <c r="X1036" s="175"/>
      <c r="Y1036" s="139"/>
    </row>
    <row r="1037" spans="1:25">
      <c r="B1037" s="149"/>
      <c r="C1037" s="118"/>
      <c r="D1037" s="134"/>
      <c r="E1037" s="134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</row>
    <row r="1038" spans="1:25">
      <c r="B1038" s="153" t="s">
        <v>390</v>
      </c>
      <c r="Y1038" s="135" t="s">
        <v>67</v>
      </c>
    </row>
    <row r="1039" spans="1:25">
      <c r="A1039" s="126" t="s">
        <v>45</v>
      </c>
      <c r="B1039" s="116" t="s">
        <v>141</v>
      </c>
      <c r="C1039" s="113" t="s">
        <v>142</v>
      </c>
      <c r="D1039" s="114" t="s">
        <v>165</v>
      </c>
      <c r="E1039" s="115" t="s">
        <v>165</v>
      </c>
      <c r="F1039" s="115" t="s">
        <v>165</v>
      </c>
      <c r="G1039" s="115" t="s">
        <v>165</v>
      </c>
      <c r="H1039" s="115" t="s">
        <v>165</v>
      </c>
      <c r="I1039" s="115" t="s">
        <v>165</v>
      </c>
      <c r="J1039" s="115" t="s">
        <v>165</v>
      </c>
      <c r="K1039" s="115" t="s">
        <v>165</v>
      </c>
      <c r="L1039" s="115" t="s">
        <v>165</v>
      </c>
      <c r="M1039" s="115" t="s">
        <v>165</v>
      </c>
      <c r="N1039" s="115" t="s">
        <v>165</v>
      </c>
      <c r="O1039" s="115" t="s">
        <v>165</v>
      </c>
      <c r="P1039" s="115" t="s">
        <v>165</v>
      </c>
      <c r="Q1039" s="115" t="s">
        <v>165</v>
      </c>
      <c r="R1039" s="115" t="s">
        <v>165</v>
      </c>
      <c r="S1039" s="166"/>
      <c r="T1039" s="2"/>
      <c r="U1039" s="2"/>
      <c r="V1039" s="2"/>
      <c r="W1039" s="2"/>
      <c r="X1039" s="2"/>
      <c r="Y1039" s="135">
        <v>1</v>
      </c>
    </row>
    <row r="1040" spans="1:25">
      <c r="A1040" s="143"/>
      <c r="B1040" s="117" t="s">
        <v>166</v>
      </c>
      <c r="C1040" s="105" t="s">
        <v>166</v>
      </c>
      <c r="D1040" s="164" t="s">
        <v>167</v>
      </c>
      <c r="E1040" s="165" t="s">
        <v>168</v>
      </c>
      <c r="F1040" s="165" t="s">
        <v>170</v>
      </c>
      <c r="G1040" s="165" t="s">
        <v>172</v>
      </c>
      <c r="H1040" s="165" t="s">
        <v>173</v>
      </c>
      <c r="I1040" s="165" t="s">
        <v>174</v>
      </c>
      <c r="J1040" s="165" t="s">
        <v>175</v>
      </c>
      <c r="K1040" s="165" t="s">
        <v>176</v>
      </c>
      <c r="L1040" s="165" t="s">
        <v>177</v>
      </c>
      <c r="M1040" s="165" t="s">
        <v>178</v>
      </c>
      <c r="N1040" s="165" t="s">
        <v>179</v>
      </c>
      <c r="O1040" s="165" t="s">
        <v>180</v>
      </c>
      <c r="P1040" s="165" t="s">
        <v>181</v>
      </c>
      <c r="Q1040" s="165" t="s">
        <v>190</v>
      </c>
      <c r="R1040" s="165" t="s">
        <v>182</v>
      </c>
      <c r="S1040" s="166"/>
      <c r="T1040" s="2"/>
      <c r="U1040" s="2"/>
      <c r="V1040" s="2"/>
      <c r="W1040" s="2"/>
      <c r="X1040" s="2"/>
      <c r="Y1040" s="135" t="s">
        <v>3</v>
      </c>
    </row>
    <row r="1041" spans="1:25">
      <c r="A1041" s="143"/>
      <c r="B1041" s="117"/>
      <c r="C1041" s="105"/>
      <c r="D1041" s="106" t="s">
        <v>183</v>
      </c>
      <c r="E1041" s="107" t="s">
        <v>183</v>
      </c>
      <c r="F1041" s="107" t="s">
        <v>183</v>
      </c>
      <c r="G1041" s="107" t="s">
        <v>183</v>
      </c>
      <c r="H1041" s="107" t="s">
        <v>183</v>
      </c>
      <c r="I1041" s="107" t="s">
        <v>184</v>
      </c>
      <c r="J1041" s="107" t="s">
        <v>183</v>
      </c>
      <c r="K1041" s="107" t="s">
        <v>184</v>
      </c>
      <c r="L1041" s="107" t="s">
        <v>183</v>
      </c>
      <c r="M1041" s="107" t="s">
        <v>183</v>
      </c>
      <c r="N1041" s="107" t="s">
        <v>183</v>
      </c>
      <c r="O1041" s="107" t="s">
        <v>144</v>
      </c>
      <c r="P1041" s="107" t="s">
        <v>144</v>
      </c>
      <c r="Q1041" s="107" t="s">
        <v>144</v>
      </c>
      <c r="R1041" s="107" t="s">
        <v>144</v>
      </c>
      <c r="S1041" s="166"/>
      <c r="T1041" s="2"/>
      <c r="U1041" s="2"/>
      <c r="V1041" s="2"/>
      <c r="W1041" s="2"/>
      <c r="X1041" s="2"/>
      <c r="Y1041" s="135">
        <v>0</v>
      </c>
    </row>
    <row r="1042" spans="1:25">
      <c r="A1042" s="143"/>
      <c r="B1042" s="117"/>
      <c r="C1042" s="105"/>
      <c r="D1042" s="132"/>
      <c r="E1042" s="132"/>
      <c r="F1042" s="132"/>
      <c r="G1042" s="132"/>
      <c r="H1042" s="132"/>
      <c r="I1042" s="132"/>
      <c r="J1042" s="132"/>
      <c r="K1042" s="132"/>
      <c r="L1042" s="132"/>
      <c r="M1042" s="132"/>
      <c r="N1042" s="132"/>
      <c r="O1042" s="132"/>
      <c r="P1042" s="132"/>
      <c r="Q1042" s="132"/>
      <c r="R1042" s="132"/>
      <c r="S1042" s="166"/>
      <c r="T1042" s="2"/>
      <c r="U1042" s="2"/>
      <c r="V1042" s="2"/>
      <c r="W1042" s="2"/>
      <c r="X1042" s="2"/>
      <c r="Y1042" s="135">
        <v>0</v>
      </c>
    </row>
    <row r="1043" spans="1:25">
      <c r="A1043" s="143"/>
      <c r="B1043" s="116">
        <v>1</v>
      </c>
      <c r="C1043" s="112">
        <v>1</v>
      </c>
      <c r="D1043" s="229">
        <v>121</v>
      </c>
      <c r="E1043" s="229">
        <v>97.1</v>
      </c>
      <c r="F1043" s="230">
        <v>96.4</v>
      </c>
      <c r="G1043" s="229">
        <v>127</v>
      </c>
      <c r="H1043" s="230">
        <v>106</v>
      </c>
      <c r="I1043" s="229">
        <v>92.104347826086993</v>
      </c>
      <c r="J1043" s="230">
        <v>107.5</v>
      </c>
      <c r="K1043" s="229">
        <v>117.90746528143508</v>
      </c>
      <c r="L1043" s="229">
        <v>136</v>
      </c>
      <c r="M1043" s="229">
        <v>112.5</v>
      </c>
      <c r="N1043" s="229">
        <v>131.69999999999999</v>
      </c>
      <c r="O1043" s="229">
        <v>113</v>
      </c>
      <c r="P1043" s="229">
        <v>97</v>
      </c>
      <c r="Q1043" s="229">
        <v>98.5</v>
      </c>
      <c r="R1043" s="229">
        <v>89</v>
      </c>
      <c r="S1043" s="279"/>
      <c r="T1043" s="262"/>
      <c r="U1043" s="262"/>
      <c r="V1043" s="262"/>
      <c r="W1043" s="262"/>
      <c r="X1043" s="262"/>
      <c r="Y1043" s="236">
        <v>1</v>
      </c>
    </row>
    <row r="1044" spans="1:25">
      <c r="A1044" s="143"/>
      <c r="B1044" s="117">
        <v>1</v>
      </c>
      <c r="C1044" s="105">
        <v>2</v>
      </c>
      <c r="D1044" s="237">
        <v>124</v>
      </c>
      <c r="E1044" s="237">
        <v>100.2</v>
      </c>
      <c r="F1044" s="238">
        <v>104.5</v>
      </c>
      <c r="G1044" s="237">
        <v>130</v>
      </c>
      <c r="H1044" s="238">
        <v>109</v>
      </c>
      <c r="I1044" s="237">
        <v>93.047311827957003</v>
      </c>
      <c r="J1044" s="238">
        <v>103</v>
      </c>
      <c r="K1044" s="237">
        <v>121.17883275294281</v>
      </c>
      <c r="L1044" s="237">
        <v>132</v>
      </c>
      <c r="M1044" s="237">
        <v>112</v>
      </c>
      <c r="N1044" s="237">
        <v>129.19999999999999</v>
      </c>
      <c r="O1044" s="237">
        <v>106</v>
      </c>
      <c r="P1044" s="237">
        <v>93</v>
      </c>
      <c r="Q1044" s="237">
        <v>97.2</v>
      </c>
      <c r="R1044" s="237">
        <v>94</v>
      </c>
      <c r="S1044" s="279"/>
      <c r="T1044" s="262"/>
      <c r="U1044" s="262"/>
      <c r="V1044" s="262"/>
      <c r="W1044" s="262"/>
      <c r="X1044" s="262"/>
      <c r="Y1044" s="236">
        <v>16</v>
      </c>
    </row>
    <row r="1045" spans="1:25">
      <c r="A1045" s="143"/>
      <c r="B1045" s="117">
        <v>1</v>
      </c>
      <c r="C1045" s="105">
        <v>3</v>
      </c>
      <c r="D1045" s="237">
        <v>137</v>
      </c>
      <c r="E1045" s="237">
        <v>101.6</v>
      </c>
      <c r="F1045" s="238">
        <v>104.1</v>
      </c>
      <c r="G1045" s="237">
        <v>132</v>
      </c>
      <c r="H1045" s="273">
        <v>111</v>
      </c>
      <c r="I1045" s="237">
        <v>90.809574468085103</v>
      </c>
      <c r="J1045" s="238">
        <v>109</v>
      </c>
      <c r="K1045" s="238">
        <v>115.92416265466399</v>
      </c>
      <c r="L1045" s="242">
        <v>147</v>
      </c>
      <c r="M1045" s="242">
        <v>116.5</v>
      </c>
      <c r="N1045" s="242">
        <v>131.80000000000001</v>
      </c>
      <c r="O1045" s="242">
        <v>112</v>
      </c>
      <c r="P1045" s="242">
        <v>95</v>
      </c>
      <c r="Q1045" s="242">
        <v>91.2</v>
      </c>
      <c r="R1045" s="242">
        <v>91</v>
      </c>
      <c r="S1045" s="279"/>
      <c r="T1045" s="262"/>
      <c r="U1045" s="262"/>
      <c r="V1045" s="262"/>
      <c r="W1045" s="262"/>
      <c r="X1045" s="262"/>
      <c r="Y1045" s="236">
        <v>16</v>
      </c>
    </row>
    <row r="1046" spans="1:25">
      <c r="A1046" s="143"/>
      <c r="B1046" s="117">
        <v>1</v>
      </c>
      <c r="C1046" s="105">
        <v>4</v>
      </c>
      <c r="D1046" s="237">
        <v>128</v>
      </c>
      <c r="E1046" s="237">
        <v>107.6</v>
      </c>
      <c r="F1046" s="238">
        <v>97.7</v>
      </c>
      <c r="G1046" s="237">
        <v>132</v>
      </c>
      <c r="H1046" s="238">
        <v>107</v>
      </c>
      <c r="I1046" s="237">
        <v>93.126804123711395</v>
      </c>
      <c r="J1046" s="238">
        <v>106.5</v>
      </c>
      <c r="K1046" s="238">
        <v>120.3150932251569</v>
      </c>
      <c r="L1046" s="242">
        <v>126</v>
      </c>
      <c r="M1046" s="242">
        <v>110</v>
      </c>
      <c r="N1046" s="242">
        <v>127.50000000000001</v>
      </c>
      <c r="O1046" s="242">
        <v>109</v>
      </c>
      <c r="P1046" s="242">
        <v>100</v>
      </c>
      <c r="Q1046" s="242">
        <v>98.4</v>
      </c>
      <c r="R1046" s="242">
        <v>89</v>
      </c>
      <c r="S1046" s="279"/>
      <c r="T1046" s="262"/>
      <c r="U1046" s="262"/>
      <c r="V1046" s="262"/>
      <c r="W1046" s="262"/>
      <c r="X1046" s="262"/>
      <c r="Y1046" s="236">
        <v>110.30077219225386</v>
      </c>
    </row>
    <row r="1047" spans="1:25">
      <c r="A1047" s="143"/>
      <c r="B1047" s="117">
        <v>1</v>
      </c>
      <c r="C1047" s="105">
        <v>5</v>
      </c>
      <c r="D1047" s="237">
        <v>135</v>
      </c>
      <c r="E1047" s="237">
        <v>107.3</v>
      </c>
      <c r="F1047" s="237">
        <v>103.6</v>
      </c>
      <c r="G1047" s="237">
        <v>132</v>
      </c>
      <c r="H1047" s="237">
        <v>107</v>
      </c>
      <c r="I1047" s="237">
        <v>94.0925373134328</v>
      </c>
      <c r="J1047" s="237">
        <v>108</v>
      </c>
      <c r="K1047" s="237">
        <v>123.18832631926459</v>
      </c>
      <c r="L1047" s="237">
        <v>125</v>
      </c>
      <c r="M1047" s="237">
        <v>113</v>
      </c>
      <c r="N1047" s="237">
        <v>129.4</v>
      </c>
      <c r="O1047" s="237">
        <v>110</v>
      </c>
      <c r="P1047" s="237">
        <v>97</v>
      </c>
      <c r="Q1047" s="237">
        <v>107</v>
      </c>
      <c r="R1047" s="237">
        <v>95</v>
      </c>
      <c r="S1047" s="279"/>
      <c r="T1047" s="262"/>
      <c r="U1047" s="262"/>
      <c r="V1047" s="262"/>
      <c r="W1047" s="262"/>
      <c r="X1047" s="262"/>
      <c r="Y1047" s="244"/>
    </row>
    <row r="1048" spans="1:25">
      <c r="A1048" s="143"/>
      <c r="B1048" s="117">
        <v>1</v>
      </c>
      <c r="C1048" s="105">
        <v>6</v>
      </c>
      <c r="D1048" s="237">
        <v>123.00000000000001</v>
      </c>
      <c r="E1048" s="237">
        <v>100.9</v>
      </c>
      <c r="F1048" s="237">
        <v>98.5</v>
      </c>
      <c r="G1048" s="237">
        <v>123.00000000000001</v>
      </c>
      <c r="H1048" s="237">
        <v>106.5</v>
      </c>
      <c r="I1048" s="237">
        <v>89.748039215686305</v>
      </c>
      <c r="J1048" s="237">
        <v>106.5</v>
      </c>
      <c r="K1048" s="237">
        <v>120.82700229442501</v>
      </c>
      <c r="L1048" s="237">
        <v>121</v>
      </c>
      <c r="M1048" s="237">
        <v>114.5</v>
      </c>
      <c r="N1048" s="237">
        <v>126.6</v>
      </c>
      <c r="O1048" s="237">
        <v>112</v>
      </c>
      <c r="P1048" s="237">
        <v>93</v>
      </c>
      <c r="Q1048" s="237">
        <v>89.2</v>
      </c>
      <c r="R1048" s="237">
        <v>90</v>
      </c>
      <c r="S1048" s="279"/>
      <c r="T1048" s="262"/>
      <c r="U1048" s="262"/>
      <c r="V1048" s="262"/>
      <c r="W1048" s="262"/>
      <c r="X1048" s="262"/>
      <c r="Y1048" s="244"/>
    </row>
    <row r="1049" spans="1:25">
      <c r="A1049" s="143"/>
      <c r="B1049" s="118" t="s">
        <v>185</v>
      </c>
      <c r="C1049" s="110"/>
      <c r="D1049" s="246">
        <v>128</v>
      </c>
      <c r="E1049" s="246">
        <v>102.44999999999999</v>
      </c>
      <c r="F1049" s="246">
        <v>100.8</v>
      </c>
      <c r="G1049" s="246">
        <v>129.33333333333334</v>
      </c>
      <c r="H1049" s="246">
        <v>107.75</v>
      </c>
      <c r="I1049" s="246">
        <v>92.154769129159931</v>
      </c>
      <c r="J1049" s="246">
        <v>106.75</v>
      </c>
      <c r="K1049" s="246">
        <v>119.89014708798139</v>
      </c>
      <c r="L1049" s="246">
        <v>131.16666666666666</v>
      </c>
      <c r="M1049" s="246">
        <v>113.08333333333333</v>
      </c>
      <c r="N1049" s="246">
        <v>129.36666666666667</v>
      </c>
      <c r="O1049" s="246">
        <v>110.33333333333333</v>
      </c>
      <c r="P1049" s="246">
        <v>95.833333333333329</v>
      </c>
      <c r="Q1049" s="246">
        <v>96.916666666666671</v>
      </c>
      <c r="R1049" s="246">
        <v>91.333333333333329</v>
      </c>
      <c r="S1049" s="279"/>
      <c r="T1049" s="262"/>
      <c r="U1049" s="262"/>
      <c r="V1049" s="262"/>
      <c r="W1049" s="262"/>
      <c r="X1049" s="262"/>
      <c r="Y1049" s="244"/>
    </row>
    <row r="1050" spans="1:25">
      <c r="A1050" s="143"/>
      <c r="B1050" s="2" t="s">
        <v>186</v>
      </c>
      <c r="C1050" s="137"/>
      <c r="D1050" s="242">
        <v>126</v>
      </c>
      <c r="E1050" s="242">
        <v>101.25</v>
      </c>
      <c r="F1050" s="242">
        <v>101.05</v>
      </c>
      <c r="G1050" s="242">
        <v>131</v>
      </c>
      <c r="H1050" s="242">
        <v>107</v>
      </c>
      <c r="I1050" s="242">
        <v>92.575829827022005</v>
      </c>
      <c r="J1050" s="242">
        <v>107</v>
      </c>
      <c r="K1050" s="242">
        <v>120.57104775979096</v>
      </c>
      <c r="L1050" s="242">
        <v>129</v>
      </c>
      <c r="M1050" s="242">
        <v>112.75</v>
      </c>
      <c r="N1050" s="242">
        <v>129.30000000000001</v>
      </c>
      <c r="O1050" s="242">
        <v>111</v>
      </c>
      <c r="P1050" s="242">
        <v>96</v>
      </c>
      <c r="Q1050" s="242">
        <v>97.800000000000011</v>
      </c>
      <c r="R1050" s="242">
        <v>90.5</v>
      </c>
      <c r="S1050" s="279"/>
      <c r="T1050" s="262"/>
      <c r="U1050" s="262"/>
      <c r="V1050" s="262"/>
      <c r="W1050" s="262"/>
      <c r="X1050" s="262"/>
      <c r="Y1050" s="244"/>
    </row>
    <row r="1051" spans="1:25">
      <c r="A1051" s="143"/>
      <c r="B1051" s="2" t="s">
        <v>187</v>
      </c>
      <c r="C1051" s="137"/>
      <c r="D1051" s="242">
        <v>6.6332495807107978</v>
      </c>
      <c r="E1051" s="242">
        <v>4.1678531644001069</v>
      </c>
      <c r="F1051" s="242">
        <v>3.651848846817181</v>
      </c>
      <c r="G1051" s="242">
        <v>3.669695718539431</v>
      </c>
      <c r="H1051" s="242">
        <v>1.8907670401189038</v>
      </c>
      <c r="I1051" s="242">
        <v>1.6186951470975233</v>
      </c>
      <c r="J1051" s="242">
        <v>2.0676073128135335</v>
      </c>
      <c r="K1051" s="242">
        <v>2.5790321267255085</v>
      </c>
      <c r="L1051" s="242">
        <v>9.4109864874340712</v>
      </c>
      <c r="M1051" s="242">
        <v>2.2229859798628206</v>
      </c>
      <c r="N1051" s="242">
        <v>2.1228911104120871</v>
      </c>
      <c r="O1051" s="242">
        <v>2.5819888974716112</v>
      </c>
      <c r="P1051" s="242">
        <v>2.7141603981096374</v>
      </c>
      <c r="Q1051" s="242">
        <v>6.3037819336225978</v>
      </c>
      <c r="R1051" s="242">
        <v>2.5819888974716112</v>
      </c>
      <c r="S1051" s="279"/>
      <c r="T1051" s="262"/>
      <c r="U1051" s="262"/>
      <c r="V1051" s="262"/>
      <c r="W1051" s="262"/>
      <c r="X1051" s="262"/>
      <c r="Y1051" s="244"/>
    </row>
    <row r="1052" spans="1:25">
      <c r="A1052" s="143"/>
      <c r="B1052" s="2" t="s">
        <v>96</v>
      </c>
      <c r="C1052" s="137"/>
      <c r="D1052" s="111">
        <v>5.1822262349303108E-2</v>
      </c>
      <c r="E1052" s="111">
        <v>4.0681826885310954E-2</v>
      </c>
      <c r="F1052" s="111">
        <v>3.622865919461489E-2</v>
      </c>
      <c r="G1052" s="111">
        <v>2.8373935968088383E-2</v>
      </c>
      <c r="H1052" s="111">
        <v>1.7547721950059433E-2</v>
      </c>
      <c r="I1052" s="111">
        <v>1.7564963402261189E-2</v>
      </c>
      <c r="J1052" s="111">
        <v>1.9368686771086965E-2</v>
      </c>
      <c r="K1052" s="111">
        <v>2.1511627013293143E-2</v>
      </c>
      <c r="L1052" s="111">
        <v>7.1748308671670175E-2</v>
      </c>
      <c r="M1052" s="111">
        <v>1.965794528987019E-2</v>
      </c>
      <c r="N1052" s="111">
        <v>1.6409877174017679E-2</v>
      </c>
      <c r="O1052" s="111">
        <v>2.3401712061676235E-2</v>
      </c>
      <c r="P1052" s="111">
        <v>2.8321673719404913E-2</v>
      </c>
      <c r="Q1052" s="111">
        <v>6.5043321757068936E-2</v>
      </c>
      <c r="R1052" s="111">
        <v>2.8269951432170926E-2</v>
      </c>
      <c r="S1052" s="166"/>
      <c r="T1052" s="2"/>
      <c r="U1052" s="2"/>
      <c r="V1052" s="2"/>
      <c r="W1052" s="2"/>
      <c r="X1052" s="2"/>
      <c r="Y1052" s="139"/>
    </row>
    <row r="1053" spans="1:25">
      <c r="A1053" s="143"/>
      <c r="B1053" s="119" t="s">
        <v>188</v>
      </c>
      <c r="C1053" s="137"/>
      <c r="D1053" s="111">
        <v>0.1604633173092973</v>
      </c>
      <c r="E1053" s="111">
        <v>-7.1176040169238397E-2</v>
      </c>
      <c r="F1053" s="111">
        <v>-8.6135137618928437E-2</v>
      </c>
      <c r="G1053" s="111">
        <v>0.17255147686460259</v>
      </c>
      <c r="H1053" s="111">
        <v>-2.3125605936900162E-2</v>
      </c>
      <c r="I1053" s="111">
        <v>-0.16451383523830199</v>
      </c>
      <c r="J1053" s="111">
        <v>-3.2191725603379018E-2</v>
      </c>
      <c r="K1053" s="111">
        <v>8.6938420331394317E-2</v>
      </c>
      <c r="L1053" s="111">
        <v>0.18917269625314703</v>
      </c>
      <c r="M1053" s="111">
        <v>2.5227032284320439E-2</v>
      </c>
      <c r="N1053" s="111">
        <v>0.17285368085348507</v>
      </c>
      <c r="O1053" s="111">
        <v>2.9520320150355772E-4</v>
      </c>
      <c r="P1053" s="111">
        <v>-0.13116353196244024</v>
      </c>
      <c r="Q1053" s="111">
        <v>-0.12134190232375475</v>
      </c>
      <c r="R1053" s="111">
        <v>-0.17196107046159526</v>
      </c>
      <c r="S1053" s="166"/>
      <c r="T1053" s="2"/>
      <c r="U1053" s="2"/>
      <c r="V1053" s="2"/>
      <c r="W1053" s="2"/>
      <c r="X1053" s="2"/>
      <c r="Y1053" s="139"/>
    </row>
    <row r="1054" spans="1:25">
      <c r="B1054" s="149"/>
      <c r="C1054" s="118"/>
      <c r="D1054" s="134"/>
      <c r="E1054" s="134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</row>
  </sheetData>
  <dataConsolidate/>
  <conditionalFormatting sqref="C29:C34 C46:C51 C63:C68 C97:C102 C131:C136 C148:C153 C165:C170 C199:C204 C216:C221 C250:C255 C267:C272 C284:C289 C301:C306 C318:C323 C335:C340 C352:C357 C369:C374 C386:C391 C403:C408 C420:C425 C454:C459 C471:C476 C488:C493 C505:C510 C573:C578 C590:C595 C624:C629 C658:C663 C675:C680 C692:C697 C709:C714 C726:C731 C743:C748 C760:C765 C777:C782 C794:C799 C811:C816 C828:C833 C845:C850 C862:C867 C879:C884 C896:C901 C913:C918 C930:C935 C947:C952 C981:C986 C998:C1003 C1015:C1020 C1049:C1054 C2:S17 D19:S34 D36:T51 D53:D68 C80:W85 D87:T102 C114:V119 D104:V112 D121:U136 D138:T153 D155:Q170 C182:W187 D189:U204 D206:P221 C233:W238 D240:I255 D257:I272 D274:J289 D291:T306 D308:T323 D325:H340 D342:N357 D359:P374 D376:D391 D393:I408 D410:P425 C437:V442 D427:V435 D444:S459 D461:U476 D478:I493 D495:U510 C522:V527 D512:V520 C539:V544 D529:V537 C556:V561 D546:V554 D563:U578 D580:I595 C607:W612 D614:S629 C641:V646 D631:V639 D648:H663 D665:S680 D682:K697 D699:S714 D716:T731 D733:S748 D750:P765 D767:I782 D784:R799 D801:U816 D818:U833 D835:J850 D852:Q867 D869:S884 D886:R901 D903:R918 D920:I935 D937:U952 C964:V969 D954:V962 D971:T986 D988:T1003 D1005:J1020 C1032:W1037 D1039:R1054">
    <cfRule type="expression" dxfId="456" priority="184" stopIfTrue="1">
      <formula>AND(ISBLANK(INDIRECT(Anlyt_LabRefLastCol)),ISBLANK(INDIRECT(Anlyt_LabRefThisCol)))</formula>
    </cfRule>
    <cfRule type="expression" dxfId="455" priority="185">
      <formula>ISBLANK(INDIRECT(Anlyt_LabRefThisCol))</formula>
    </cfRule>
  </conditionalFormatting>
  <conditionalFormatting sqref="B74:C79 B108:C113 B176:C181 B227:C232 B431:C436 B516:C521 B533:C538 B550:C555 B601:C606 B635:C640 B958:C963 B1026:C1031 B6:S11 B23:S28 B40:T45 B57:D62 B91:T96 D108:V112 B125:U130 B142:T147 B159:Q164 B193:U198 B210:P215 B244:I249 B261:I266 B278:J283 B295:T300 B312:T317 B329:H334 B346:N351 B363:P368 B380:D385 B397:I402 B414:P419 D431:V435 B448:S453 B465:U470 B482:I487 B499:U504 D516:V520 D533:V537 D550:V554 B567:U572 B584:I589 B618:S623 D635:V639 B652:H657 B669:S674 B686:K691 B703:S708 B720:T725 B737:S742 B754:P759 B771:I776 B788:R793 B805:U810 B822:U827 B839:J844 B856:Q861 B873:S878 B890:R895 B907:R912 B924:I929 B941:U946 D958:V962 B975:T980 B992:T997 B1009:J1014 B1043:R1048">
    <cfRule type="expression" dxfId="454" priority="186">
      <formula>AND($B6&lt;&gt;$B5,NOT(ISBLANK(INDIRECT(Anlyt_LabRefThisCol))))</formula>
    </cfRule>
  </conditionalFormatting>
  <conditionalFormatting sqref="C19:C28">
    <cfRule type="expression" dxfId="453" priority="181" stopIfTrue="1">
      <formula>AND(ISBLANK(INDIRECT(Anlyt_LabRefLastCol)),ISBLANK(INDIRECT(Anlyt_LabRefThisCol)))</formula>
    </cfRule>
    <cfRule type="expression" dxfId="452" priority="182">
      <formula>ISBLANK(INDIRECT(Anlyt_LabRefThisCol))</formula>
    </cfRule>
  </conditionalFormatting>
  <conditionalFormatting sqref="C36:C45">
    <cfRule type="expression" dxfId="451" priority="178" stopIfTrue="1">
      <formula>AND(ISBLANK(INDIRECT(Anlyt_LabRefLastCol)),ISBLANK(INDIRECT(Anlyt_LabRefThisCol)))</formula>
    </cfRule>
    <cfRule type="expression" dxfId="450" priority="179">
      <formula>ISBLANK(INDIRECT(Anlyt_LabRefThisCol))</formula>
    </cfRule>
  </conditionalFormatting>
  <conditionalFormatting sqref="C53:C62">
    <cfRule type="expression" dxfId="449" priority="175" stopIfTrue="1">
      <formula>AND(ISBLANK(INDIRECT(Anlyt_LabRefLastCol)),ISBLANK(INDIRECT(Anlyt_LabRefThisCol)))</formula>
    </cfRule>
    <cfRule type="expression" dxfId="448" priority="176">
      <formula>ISBLANK(INDIRECT(Anlyt_LabRefThisCol))</formula>
    </cfRule>
  </conditionalFormatting>
  <conditionalFormatting sqref="C70:C79 D79:V79 D70:W78">
    <cfRule type="expression" dxfId="447" priority="172" stopIfTrue="1">
      <formula>AND(ISBLANK(INDIRECT(Anlyt_LabRefLastCol)),ISBLANK(INDIRECT(Anlyt_LabRefThisCol)))</formula>
    </cfRule>
    <cfRule type="expression" dxfId="446" priority="173">
      <formula>ISBLANK(INDIRECT(Anlyt_LabRefThisCol))</formula>
    </cfRule>
  </conditionalFormatting>
  <conditionalFormatting sqref="D74:W78 D79:V79">
    <cfRule type="expression" dxfId="445" priority="174">
      <formula>AND($B74&lt;&gt;$B73,NOT(ISBLANK(INDIRECT(Anlyt_LabRefThisCol))))</formula>
    </cfRule>
  </conditionalFormatting>
  <conditionalFormatting sqref="C87:C96">
    <cfRule type="expression" dxfId="444" priority="169" stopIfTrue="1">
      <formula>AND(ISBLANK(INDIRECT(Anlyt_LabRefLastCol)),ISBLANK(INDIRECT(Anlyt_LabRefThisCol)))</formula>
    </cfRule>
    <cfRule type="expression" dxfId="443" priority="170">
      <formula>ISBLANK(INDIRECT(Anlyt_LabRefThisCol))</formula>
    </cfRule>
  </conditionalFormatting>
  <conditionalFormatting sqref="C104:C113 D113:V113">
    <cfRule type="expression" dxfId="442" priority="166" stopIfTrue="1">
      <formula>AND(ISBLANK(INDIRECT(Anlyt_LabRefLastCol)),ISBLANK(INDIRECT(Anlyt_LabRefThisCol)))</formula>
    </cfRule>
    <cfRule type="expression" dxfId="441" priority="167">
      <formula>ISBLANK(INDIRECT(Anlyt_LabRefThisCol))</formula>
    </cfRule>
  </conditionalFormatting>
  <conditionalFormatting sqref="D113:V113">
    <cfRule type="expression" dxfId="440" priority="168">
      <formula>AND($B113&lt;&gt;$B112,NOT(ISBLANK(INDIRECT(Anlyt_LabRefThisCol))))</formula>
    </cfRule>
  </conditionalFormatting>
  <conditionalFormatting sqref="C121:C130">
    <cfRule type="expression" dxfId="439" priority="163" stopIfTrue="1">
      <formula>AND(ISBLANK(INDIRECT(Anlyt_LabRefLastCol)),ISBLANK(INDIRECT(Anlyt_LabRefThisCol)))</formula>
    </cfRule>
    <cfRule type="expression" dxfId="438" priority="164">
      <formula>ISBLANK(INDIRECT(Anlyt_LabRefThisCol))</formula>
    </cfRule>
  </conditionalFormatting>
  <conditionalFormatting sqref="C138:C147">
    <cfRule type="expression" dxfId="437" priority="160" stopIfTrue="1">
      <formula>AND(ISBLANK(INDIRECT(Anlyt_LabRefLastCol)),ISBLANK(INDIRECT(Anlyt_LabRefThisCol)))</formula>
    </cfRule>
    <cfRule type="expression" dxfId="436" priority="161">
      <formula>ISBLANK(INDIRECT(Anlyt_LabRefThisCol))</formula>
    </cfRule>
  </conditionalFormatting>
  <conditionalFormatting sqref="C155:C164">
    <cfRule type="expression" dxfId="435" priority="157" stopIfTrue="1">
      <formula>AND(ISBLANK(INDIRECT(Anlyt_LabRefLastCol)),ISBLANK(INDIRECT(Anlyt_LabRefThisCol)))</formula>
    </cfRule>
    <cfRule type="expression" dxfId="434" priority="158">
      <formula>ISBLANK(INDIRECT(Anlyt_LabRefThisCol))</formula>
    </cfRule>
  </conditionalFormatting>
  <conditionalFormatting sqref="C172:C181 D181:V181 D172:W180">
    <cfRule type="expression" dxfId="433" priority="154" stopIfTrue="1">
      <formula>AND(ISBLANK(INDIRECT(Anlyt_LabRefLastCol)),ISBLANK(INDIRECT(Anlyt_LabRefThisCol)))</formula>
    </cfRule>
    <cfRule type="expression" dxfId="432" priority="155">
      <formula>ISBLANK(INDIRECT(Anlyt_LabRefThisCol))</formula>
    </cfRule>
  </conditionalFormatting>
  <conditionalFormatting sqref="D176:W180 D181:V181">
    <cfRule type="expression" dxfId="431" priority="156">
      <formula>AND($B176&lt;&gt;$B175,NOT(ISBLANK(INDIRECT(Anlyt_LabRefThisCol))))</formula>
    </cfRule>
  </conditionalFormatting>
  <conditionalFormatting sqref="C189:C198">
    <cfRule type="expression" dxfId="430" priority="151" stopIfTrue="1">
      <formula>AND(ISBLANK(INDIRECT(Anlyt_LabRefLastCol)),ISBLANK(INDIRECT(Anlyt_LabRefThisCol)))</formula>
    </cfRule>
    <cfRule type="expression" dxfId="429" priority="152">
      <formula>ISBLANK(INDIRECT(Anlyt_LabRefThisCol))</formula>
    </cfRule>
  </conditionalFormatting>
  <conditionalFormatting sqref="C206:C215">
    <cfRule type="expression" dxfId="428" priority="148" stopIfTrue="1">
      <formula>AND(ISBLANK(INDIRECT(Anlyt_LabRefLastCol)),ISBLANK(INDIRECT(Anlyt_LabRefThisCol)))</formula>
    </cfRule>
    <cfRule type="expression" dxfId="427" priority="149">
      <formula>ISBLANK(INDIRECT(Anlyt_LabRefThisCol))</formula>
    </cfRule>
  </conditionalFormatting>
  <conditionalFormatting sqref="C223:C232 D232:V232 D223:W231">
    <cfRule type="expression" dxfId="426" priority="145" stopIfTrue="1">
      <formula>AND(ISBLANK(INDIRECT(Anlyt_LabRefLastCol)),ISBLANK(INDIRECT(Anlyt_LabRefThisCol)))</formula>
    </cfRule>
    <cfRule type="expression" dxfId="425" priority="146">
      <formula>ISBLANK(INDIRECT(Anlyt_LabRefThisCol))</formula>
    </cfRule>
  </conditionalFormatting>
  <conditionalFormatting sqref="D227:W231 D232:V232">
    <cfRule type="expression" dxfId="424" priority="147">
      <formula>AND($B227&lt;&gt;$B226,NOT(ISBLANK(INDIRECT(Anlyt_LabRefThisCol))))</formula>
    </cfRule>
  </conditionalFormatting>
  <conditionalFormatting sqref="C240:C249">
    <cfRule type="expression" dxfId="423" priority="142" stopIfTrue="1">
      <formula>AND(ISBLANK(INDIRECT(Anlyt_LabRefLastCol)),ISBLANK(INDIRECT(Anlyt_LabRefThisCol)))</formula>
    </cfRule>
    <cfRule type="expression" dxfId="422" priority="143">
      <formula>ISBLANK(INDIRECT(Anlyt_LabRefThisCol))</formula>
    </cfRule>
  </conditionalFormatting>
  <conditionalFormatting sqref="C257:C266">
    <cfRule type="expression" dxfId="421" priority="139" stopIfTrue="1">
      <formula>AND(ISBLANK(INDIRECT(Anlyt_LabRefLastCol)),ISBLANK(INDIRECT(Anlyt_LabRefThisCol)))</formula>
    </cfRule>
    <cfRule type="expression" dxfId="420" priority="140">
      <formula>ISBLANK(INDIRECT(Anlyt_LabRefThisCol))</formula>
    </cfRule>
  </conditionalFormatting>
  <conditionalFormatting sqref="C274:C283">
    <cfRule type="expression" dxfId="419" priority="136" stopIfTrue="1">
      <formula>AND(ISBLANK(INDIRECT(Anlyt_LabRefLastCol)),ISBLANK(INDIRECT(Anlyt_LabRefThisCol)))</formula>
    </cfRule>
    <cfRule type="expression" dxfId="418" priority="137">
      <formula>ISBLANK(INDIRECT(Anlyt_LabRefThisCol))</formula>
    </cfRule>
  </conditionalFormatting>
  <conditionalFormatting sqref="C291:C300">
    <cfRule type="expression" dxfId="417" priority="133" stopIfTrue="1">
      <formula>AND(ISBLANK(INDIRECT(Anlyt_LabRefLastCol)),ISBLANK(INDIRECT(Anlyt_LabRefThisCol)))</formula>
    </cfRule>
    <cfRule type="expression" dxfId="416" priority="134">
      <formula>ISBLANK(INDIRECT(Anlyt_LabRefThisCol))</formula>
    </cfRule>
  </conditionalFormatting>
  <conditionalFormatting sqref="C308:C317">
    <cfRule type="expression" dxfId="415" priority="130" stopIfTrue="1">
      <formula>AND(ISBLANK(INDIRECT(Anlyt_LabRefLastCol)),ISBLANK(INDIRECT(Anlyt_LabRefThisCol)))</formula>
    </cfRule>
    <cfRule type="expression" dxfId="414" priority="131">
      <formula>ISBLANK(INDIRECT(Anlyt_LabRefThisCol))</formula>
    </cfRule>
  </conditionalFormatting>
  <conditionalFormatting sqref="C325:C334">
    <cfRule type="expression" dxfId="413" priority="127" stopIfTrue="1">
      <formula>AND(ISBLANK(INDIRECT(Anlyt_LabRefLastCol)),ISBLANK(INDIRECT(Anlyt_LabRefThisCol)))</formula>
    </cfRule>
    <cfRule type="expression" dxfId="412" priority="128">
      <formula>ISBLANK(INDIRECT(Anlyt_LabRefThisCol))</formula>
    </cfRule>
  </conditionalFormatting>
  <conditionalFormatting sqref="C342:C351">
    <cfRule type="expression" dxfId="411" priority="124" stopIfTrue="1">
      <formula>AND(ISBLANK(INDIRECT(Anlyt_LabRefLastCol)),ISBLANK(INDIRECT(Anlyt_LabRefThisCol)))</formula>
    </cfRule>
    <cfRule type="expression" dxfId="410" priority="125">
      <formula>ISBLANK(INDIRECT(Anlyt_LabRefThisCol))</formula>
    </cfRule>
  </conditionalFormatting>
  <conditionalFormatting sqref="C359:C368">
    <cfRule type="expression" dxfId="409" priority="121" stopIfTrue="1">
      <formula>AND(ISBLANK(INDIRECT(Anlyt_LabRefLastCol)),ISBLANK(INDIRECT(Anlyt_LabRefThisCol)))</formula>
    </cfRule>
    <cfRule type="expression" dxfId="408" priority="122">
      <formula>ISBLANK(INDIRECT(Anlyt_LabRefThisCol))</formula>
    </cfRule>
  </conditionalFormatting>
  <conditionalFormatting sqref="C376:C385">
    <cfRule type="expression" dxfId="407" priority="118" stopIfTrue="1">
      <formula>AND(ISBLANK(INDIRECT(Anlyt_LabRefLastCol)),ISBLANK(INDIRECT(Anlyt_LabRefThisCol)))</formula>
    </cfRule>
    <cfRule type="expression" dxfId="406" priority="119">
      <formula>ISBLANK(INDIRECT(Anlyt_LabRefThisCol))</formula>
    </cfRule>
  </conditionalFormatting>
  <conditionalFormatting sqref="C393:C402">
    <cfRule type="expression" dxfId="405" priority="115" stopIfTrue="1">
      <formula>AND(ISBLANK(INDIRECT(Anlyt_LabRefLastCol)),ISBLANK(INDIRECT(Anlyt_LabRefThisCol)))</formula>
    </cfRule>
    <cfRule type="expression" dxfId="404" priority="116">
      <formula>ISBLANK(INDIRECT(Anlyt_LabRefThisCol))</formula>
    </cfRule>
  </conditionalFormatting>
  <conditionalFormatting sqref="C410:C419">
    <cfRule type="expression" dxfId="403" priority="112" stopIfTrue="1">
      <formula>AND(ISBLANK(INDIRECT(Anlyt_LabRefLastCol)),ISBLANK(INDIRECT(Anlyt_LabRefThisCol)))</formula>
    </cfRule>
    <cfRule type="expression" dxfId="402" priority="113">
      <formula>ISBLANK(INDIRECT(Anlyt_LabRefThisCol))</formula>
    </cfRule>
  </conditionalFormatting>
  <conditionalFormatting sqref="C427:C436 D436:V436">
    <cfRule type="expression" dxfId="401" priority="109" stopIfTrue="1">
      <formula>AND(ISBLANK(INDIRECT(Anlyt_LabRefLastCol)),ISBLANK(INDIRECT(Anlyt_LabRefThisCol)))</formula>
    </cfRule>
    <cfRule type="expression" dxfId="400" priority="110">
      <formula>ISBLANK(INDIRECT(Anlyt_LabRefThisCol))</formula>
    </cfRule>
  </conditionalFormatting>
  <conditionalFormatting sqref="D436:V436">
    <cfRule type="expression" dxfId="399" priority="111">
      <formula>AND($B436&lt;&gt;$B435,NOT(ISBLANK(INDIRECT(Anlyt_LabRefThisCol))))</formula>
    </cfRule>
  </conditionalFormatting>
  <conditionalFormatting sqref="C444:C453">
    <cfRule type="expression" dxfId="398" priority="106" stopIfTrue="1">
      <formula>AND(ISBLANK(INDIRECT(Anlyt_LabRefLastCol)),ISBLANK(INDIRECT(Anlyt_LabRefThisCol)))</formula>
    </cfRule>
    <cfRule type="expression" dxfId="397" priority="107">
      <formula>ISBLANK(INDIRECT(Anlyt_LabRefThisCol))</formula>
    </cfRule>
  </conditionalFormatting>
  <conditionalFormatting sqref="C461:C470">
    <cfRule type="expression" dxfId="396" priority="103" stopIfTrue="1">
      <formula>AND(ISBLANK(INDIRECT(Anlyt_LabRefLastCol)),ISBLANK(INDIRECT(Anlyt_LabRefThisCol)))</formula>
    </cfRule>
    <cfRule type="expression" dxfId="395" priority="104">
      <formula>ISBLANK(INDIRECT(Anlyt_LabRefThisCol))</formula>
    </cfRule>
  </conditionalFormatting>
  <conditionalFormatting sqref="C478:C487">
    <cfRule type="expression" dxfId="394" priority="100" stopIfTrue="1">
      <formula>AND(ISBLANK(INDIRECT(Anlyt_LabRefLastCol)),ISBLANK(INDIRECT(Anlyt_LabRefThisCol)))</formula>
    </cfRule>
    <cfRule type="expression" dxfId="393" priority="101">
      <formula>ISBLANK(INDIRECT(Anlyt_LabRefThisCol))</formula>
    </cfRule>
  </conditionalFormatting>
  <conditionalFormatting sqref="C495:C504">
    <cfRule type="expression" dxfId="392" priority="97" stopIfTrue="1">
      <formula>AND(ISBLANK(INDIRECT(Anlyt_LabRefLastCol)),ISBLANK(INDIRECT(Anlyt_LabRefThisCol)))</formula>
    </cfRule>
    <cfRule type="expression" dxfId="391" priority="98">
      <formula>ISBLANK(INDIRECT(Anlyt_LabRefThisCol))</formula>
    </cfRule>
  </conditionalFormatting>
  <conditionalFormatting sqref="C512:C521 D521:V521">
    <cfRule type="expression" dxfId="390" priority="94" stopIfTrue="1">
      <formula>AND(ISBLANK(INDIRECT(Anlyt_LabRefLastCol)),ISBLANK(INDIRECT(Anlyt_LabRefThisCol)))</formula>
    </cfRule>
    <cfRule type="expression" dxfId="389" priority="95">
      <formula>ISBLANK(INDIRECT(Anlyt_LabRefThisCol))</formula>
    </cfRule>
  </conditionalFormatting>
  <conditionalFormatting sqref="D521:V521">
    <cfRule type="expression" dxfId="388" priority="96">
      <formula>AND($B521&lt;&gt;$B520,NOT(ISBLANK(INDIRECT(Anlyt_LabRefThisCol))))</formula>
    </cfRule>
  </conditionalFormatting>
  <conditionalFormatting sqref="C529:C538 D538:V538">
    <cfRule type="expression" dxfId="387" priority="91" stopIfTrue="1">
      <formula>AND(ISBLANK(INDIRECT(Anlyt_LabRefLastCol)),ISBLANK(INDIRECT(Anlyt_LabRefThisCol)))</formula>
    </cfRule>
    <cfRule type="expression" dxfId="386" priority="92">
      <formula>ISBLANK(INDIRECT(Anlyt_LabRefThisCol))</formula>
    </cfRule>
  </conditionalFormatting>
  <conditionalFormatting sqref="D538:V538">
    <cfRule type="expression" dxfId="385" priority="93">
      <formula>AND($B538&lt;&gt;$B537,NOT(ISBLANK(INDIRECT(Anlyt_LabRefThisCol))))</formula>
    </cfRule>
  </conditionalFormatting>
  <conditionalFormatting sqref="C546:C555 D555:V555">
    <cfRule type="expression" dxfId="384" priority="88" stopIfTrue="1">
      <formula>AND(ISBLANK(INDIRECT(Anlyt_LabRefLastCol)),ISBLANK(INDIRECT(Anlyt_LabRefThisCol)))</formula>
    </cfRule>
    <cfRule type="expression" dxfId="383" priority="89">
      <formula>ISBLANK(INDIRECT(Anlyt_LabRefThisCol))</formula>
    </cfRule>
  </conditionalFormatting>
  <conditionalFormatting sqref="D555:V555">
    <cfRule type="expression" dxfId="382" priority="90">
      <formula>AND($B555&lt;&gt;$B554,NOT(ISBLANK(INDIRECT(Anlyt_LabRefThisCol))))</formula>
    </cfRule>
  </conditionalFormatting>
  <conditionalFormatting sqref="C563:C572">
    <cfRule type="expression" dxfId="381" priority="85" stopIfTrue="1">
      <formula>AND(ISBLANK(INDIRECT(Anlyt_LabRefLastCol)),ISBLANK(INDIRECT(Anlyt_LabRefThisCol)))</formula>
    </cfRule>
    <cfRule type="expression" dxfId="380" priority="86">
      <formula>ISBLANK(INDIRECT(Anlyt_LabRefThisCol))</formula>
    </cfRule>
  </conditionalFormatting>
  <conditionalFormatting sqref="C580:C589">
    <cfRule type="expression" dxfId="379" priority="82" stopIfTrue="1">
      <formula>AND(ISBLANK(INDIRECT(Anlyt_LabRefLastCol)),ISBLANK(INDIRECT(Anlyt_LabRefThisCol)))</formula>
    </cfRule>
    <cfRule type="expression" dxfId="378" priority="83">
      <formula>ISBLANK(INDIRECT(Anlyt_LabRefThisCol))</formula>
    </cfRule>
  </conditionalFormatting>
  <conditionalFormatting sqref="C597:C606 D606:V606 D597:W605">
    <cfRule type="expression" dxfId="377" priority="79" stopIfTrue="1">
      <formula>AND(ISBLANK(INDIRECT(Anlyt_LabRefLastCol)),ISBLANK(INDIRECT(Anlyt_LabRefThisCol)))</formula>
    </cfRule>
    <cfRule type="expression" dxfId="376" priority="80">
      <formula>ISBLANK(INDIRECT(Anlyt_LabRefThisCol))</formula>
    </cfRule>
  </conditionalFormatting>
  <conditionalFormatting sqref="D601:W605 D606:V606">
    <cfRule type="expression" dxfId="375" priority="81">
      <formula>AND($B601&lt;&gt;$B600,NOT(ISBLANK(INDIRECT(Anlyt_LabRefThisCol))))</formula>
    </cfRule>
  </conditionalFormatting>
  <conditionalFormatting sqref="C614:C623">
    <cfRule type="expression" dxfId="374" priority="76" stopIfTrue="1">
      <formula>AND(ISBLANK(INDIRECT(Anlyt_LabRefLastCol)),ISBLANK(INDIRECT(Anlyt_LabRefThisCol)))</formula>
    </cfRule>
    <cfRule type="expression" dxfId="373" priority="77">
      <formula>ISBLANK(INDIRECT(Anlyt_LabRefThisCol))</formula>
    </cfRule>
  </conditionalFormatting>
  <conditionalFormatting sqref="C631:C640 D640:V640">
    <cfRule type="expression" dxfId="372" priority="73" stopIfTrue="1">
      <formula>AND(ISBLANK(INDIRECT(Anlyt_LabRefLastCol)),ISBLANK(INDIRECT(Anlyt_LabRefThisCol)))</formula>
    </cfRule>
    <cfRule type="expression" dxfId="371" priority="74">
      <formula>ISBLANK(INDIRECT(Anlyt_LabRefThisCol))</formula>
    </cfRule>
  </conditionalFormatting>
  <conditionalFormatting sqref="D640:V640">
    <cfRule type="expression" dxfId="370" priority="75">
      <formula>AND($B640&lt;&gt;$B639,NOT(ISBLANK(INDIRECT(Anlyt_LabRefThisCol))))</formula>
    </cfRule>
  </conditionalFormatting>
  <conditionalFormatting sqref="C648:C657">
    <cfRule type="expression" dxfId="369" priority="70" stopIfTrue="1">
      <formula>AND(ISBLANK(INDIRECT(Anlyt_LabRefLastCol)),ISBLANK(INDIRECT(Anlyt_LabRefThisCol)))</formula>
    </cfRule>
    <cfRule type="expression" dxfId="368" priority="71">
      <formula>ISBLANK(INDIRECT(Anlyt_LabRefThisCol))</formula>
    </cfRule>
  </conditionalFormatting>
  <conditionalFormatting sqref="C665:C674">
    <cfRule type="expression" dxfId="367" priority="67" stopIfTrue="1">
      <formula>AND(ISBLANK(INDIRECT(Anlyt_LabRefLastCol)),ISBLANK(INDIRECT(Anlyt_LabRefThisCol)))</formula>
    </cfRule>
    <cfRule type="expression" dxfId="366" priority="68">
      <formula>ISBLANK(INDIRECT(Anlyt_LabRefThisCol))</formula>
    </cfRule>
  </conditionalFormatting>
  <conditionalFormatting sqref="C682:C691">
    <cfRule type="expression" dxfId="365" priority="64" stopIfTrue="1">
      <formula>AND(ISBLANK(INDIRECT(Anlyt_LabRefLastCol)),ISBLANK(INDIRECT(Anlyt_LabRefThisCol)))</formula>
    </cfRule>
    <cfRule type="expression" dxfId="364" priority="65">
      <formula>ISBLANK(INDIRECT(Anlyt_LabRefThisCol))</formula>
    </cfRule>
  </conditionalFormatting>
  <conditionalFormatting sqref="C699:C708">
    <cfRule type="expression" dxfId="363" priority="61" stopIfTrue="1">
      <formula>AND(ISBLANK(INDIRECT(Anlyt_LabRefLastCol)),ISBLANK(INDIRECT(Anlyt_LabRefThisCol)))</formula>
    </cfRule>
    <cfRule type="expression" dxfId="362" priority="62">
      <formula>ISBLANK(INDIRECT(Anlyt_LabRefThisCol))</formula>
    </cfRule>
  </conditionalFormatting>
  <conditionalFormatting sqref="C716:C725">
    <cfRule type="expression" dxfId="361" priority="58" stopIfTrue="1">
      <formula>AND(ISBLANK(INDIRECT(Anlyt_LabRefLastCol)),ISBLANK(INDIRECT(Anlyt_LabRefThisCol)))</formula>
    </cfRule>
    <cfRule type="expression" dxfId="360" priority="59">
      <formula>ISBLANK(INDIRECT(Anlyt_LabRefThisCol))</formula>
    </cfRule>
  </conditionalFormatting>
  <conditionalFormatting sqref="C733:C742">
    <cfRule type="expression" dxfId="359" priority="55" stopIfTrue="1">
      <formula>AND(ISBLANK(INDIRECT(Anlyt_LabRefLastCol)),ISBLANK(INDIRECT(Anlyt_LabRefThisCol)))</formula>
    </cfRule>
    <cfRule type="expression" dxfId="358" priority="56">
      <formula>ISBLANK(INDIRECT(Anlyt_LabRefThisCol))</formula>
    </cfRule>
  </conditionalFormatting>
  <conditionalFormatting sqref="C750:C759">
    <cfRule type="expression" dxfId="357" priority="52" stopIfTrue="1">
      <formula>AND(ISBLANK(INDIRECT(Anlyt_LabRefLastCol)),ISBLANK(INDIRECT(Anlyt_LabRefThisCol)))</formula>
    </cfRule>
    <cfRule type="expression" dxfId="356" priority="53">
      <formula>ISBLANK(INDIRECT(Anlyt_LabRefThisCol))</formula>
    </cfRule>
  </conditionalFormatting>
  <conditionalFormatting sqref="C767:C776">
    <cfRule type="expression" dxfId="355" priority="49" stopIfTrue="1">
      <formula>AND(ISBLANK(INDIRECT(Anlyt_LabRefLastCol)),ISBLANK(INDIRECT(Anlyt_LabRefThisCol)))</formula>
    </cfRule>
    <cfRule type="expression" dxfId="354" priority="50">
      <formula>ISBLANK(INDIRECT(Anlyt_LabRefThisCol))</formula>
    </cfRule>
  </conditionalFormatting>
  <conditionalFormatting sqref="C784:C793">
    <cfRule type="expression" dxfId="353" priority="46" stopIfTrue="1">
      <formula>AND(ISBLANK(INDIRECT(Anlyt_LabRefLastCol)),ISBLANK(INDIRECT(Anlyt_LabRefThisCol)))</formula>
    </cfRule>
    <cfRule type="expression" dxfId="352" priority="47">
      <formula>ISBLANK(INDIRECT(Anlyt_LabRefThisCol))</formula>
    </cfRule>
  </conditionalFormatting>
  <conditionalFormatting sqref="C801:C810">
    <cfRule type="expression" dxfId="351" priority="43" stopIfTrue="1">
      <formula>AND(ISBLANK(INDIRECT(Anlyt_LabRefLastCol)),ISBLANK(INDIRECT(Anlyt_LabRefThisCol)))</formula>
    </cfRule>
    <cfRule type="expression" dxfId="350" priority="44">
      <formula>ISBLANK(INDIRECT(Anlyt_LabRefThisCol))</formula>
    </cfRule>
  </conditionalFormatting>
  <conditionalFormatting sqref="C818:C827">
    <cfRule type="expression" dxfId="349" priority="40" stopIfTrue="1">
      <formula>AND(ISBLANK(INDIRECT(Anlyt_LabRefLastCol)),ISBLANK(INDIRECT(Anlyt_LabRefThisCol)))</formula>
    </cfRule>
    <cfRule type="expression" dxfId="348" priority="41">
      <formula>ISBLANK(INDIRECT(Anlyt_LabRefThisCol))</formula>
    </cfRule>
  </conditionalFormatting>
  <conditionalFormatting sqref="C835:C844">
    <cfRule type="expression" dxfId="347" priority="37" stopIfTrue="1">
      <formula>AND(ISBLANK(INDIRECT(Anlyt_LabRefLastCol)),ISBLANK(INDIRECT(Anlyt_LabRefThisCol)))</formula>
    </cfRule>
    <cfRule type="expression" dxfId="346" priority="38">
      <formula>ISBLANK(INDIRECT(Anlyt_LabRefThisCol))</formula>
    </cfRule>
  </conditionalFormatting>
  <conditionalFormatting sqref="C852:C861">
    <cfRule type="expression" dxfId="345" priority="34" stopIfTrue="1">
      <formula>AND(ISBLANK(INDIRECT(Anlyt_LabRefLastCol)),ISBLANK(INDIRECT(Anlyt_LabRefThisCol)))</formula>
    </cfRule>
    <cfRule type="expression" dxfId="344" priority="35">
      <formula>ISBLANK(INDIRECT(Anlyt_LabRefThisCol))</formula>
    </cfRule>
  </conditionalFormatting>
  <conditionalFormatting sqref="C869:C878">
    <cfRule type="expression" dxfId="343" priority="31" stopIfTrue="1">
      <formula>AND(ISBLANK(INDIRECT(Anlyt_LabRefLastCol)),ISBLANK(INDIRECT(Anlyt_LabRefThisCol)))</formula>
    </cfRule>
    <cfRule type="expression" dxfId="342" priority="32">
      <formula>ISBLANK(INDIRECT(Anlyt_LabRefThisCol))</formula>
    </cfRule>
  </conditionalFormatting>
  <conditionalFormatting sqref="C886:C895">
    <cfRule type="expression" dxfId="341" priority="28" stopIfTrue="1">
      <formula>AND(ISBLANK(INDIRECT(Anlyt_LabRefLastCol)),ISBLANK(INDIRECT(Anlyt_LabRefThisCol)))</formula>
    </cfRule>
    <cfRule type="expression" dxfId="340" priority="29">
      <formula>ISBLANK(INDIRECT(Anlyt_LabRefThisCol))</formula>
    </cfRule>
  </conditionalFormatting>
  <conditionalFormatting sqref="C903:C912">
    <cfRule type="expression" dxfId="339" priority="25" stopIfTrue="1">
      <formula>AND(ISBLANK(INDIRECT(Anlyt_LabRefLastCol)),ISBLANK(INDIRECT(Anlyt_LabRefThisCol)))</formula>
    </cfRule>
    <cfRule type="expression" dxfId="338" priority="26">
      <formula>ISBLANK(INDIRECT(Anlyt_LabRefThisCol))</formula>
    </cfRule>
  </conditionalFormatting>
  <conditionalFormatting sqref="C920:C929">
    <cfRule type="expression" dxfId="337" priority="22" stopIfTrue="1">
      <formula>AND(ISBLANK(INDIRECT(Anlyt_LabRefLastCol)),ISBLANK(INDIRECT(Anlyt_LabRefThisCol)))</formula>
    </cfRule>
    <cfRule type="expression" dxfId="336" priority="23">
      <formula>ISBLANK(INDIRECT(Anlyt_LabRefThisCol))</formula>
    </cfRule>
  </conditionalFormatting>
  <conditionalFormatting sqref="C937:C946">
    <cfRule type="expression" dxfId="335" priority="19" stopIfTrue="1">
      <formula>AND(ISBLANK(INDIRECT(Anlyt_LabRefLastCol)),ISBLANK(INDIRECT(Anlyt_LabRefThisCol)))</formula>
    </cfRule>
    <cfRule type="expression" dxfId="334" priority="20">
      <formula>ISBLANK(INDIRECT(Anlyt_LabRefThisCol))</formula>
    </cfRule>
  </conditionalFormatting>
  <conditionalFormatting sqref="C954:C963 D963:V963">
    <cfRule type="expression" dxfId="333" priority="16" stopIfTrue="1">
      <formula>AND(ISBLANK(INDIRECT(Anlyt_LabRefLastCol)),ISBLANK(INDIRECT(Anlyt_LabRefThisCol)))</formula>
    </cfRule>
    <cfRule type="expression" dxfId="332" priority="17">
      <formula>ISBLANK(INDIRECT(Anlyt_LabRefThisCol))</formula>
    </cfRule>
  </conditionalFormatting>
  <conditionalFormatting sqref="D963:V963">
    <cfRule type="expression" dxfId="331" priority="18">
      <formula>AND($B963&lt;&gt;$B962,NOT(ISBLANK(INDIRECT(Anlyt_LabRefThisCol))))</formula>
    </cfRule>
  </conditionalFormatting>
  <conditionalFormatting sqref="C971:C980">
    <cfRule type="expression" dxfId="330" priority="13" stopIfTrue="1">
      <formula>AND(ISBLANK(INDIRECT(Anlyt_LabRefLastCol)),ISBLANK(INDIRECT(Anlyt_LabRefThisCol)))</formula>
    </cfRule>
    <cfRule type="expression" dxfId="329" priority="14">
      <formula>ISBLANK(INDIRECT(Anlyt_LabRefThisCol))</formula>
    </cfRule>
  </conditionalFormatting>
  <conditionalFormatting sqref="C988:C997">
    <cfRule type="expression" dxfId="328" priority="10" stopIfTrue="1">
      <formula>AND(ISBLANK(INDIRECT(Anlyt_LabRefLastCol)),ISBLANK(INDIRECT(Anlyt_LabRefThisCol)))</formula>
    </cfRule>
    <cfRule type="expression" dxfId="327" priority="11">
      <formula>ISBLANK(INDIRECT(Anlyt_LabRefThisCol))</formula>
    </cfRule>
  </conditionalFormatting>
  <conditionalFormatting sqref="C1005:C1014">
    <cfRule type="expression" dxfId="326" priority="7" stopIfTrue="1">
      <formula>AND(ISBLANK(INDIRECT(Anlyt_LabRefLastCol)),ISBLANK(INDIRECT(Anlyt_LabRefThisCol)))</formula>
    </cfRule>
    <cfRule type="expression" dxfId="325" priority="8">
      <formula>ISBLANK(INDIRECT(Anlyt_LabRefThisCol))</formula>
    </cfRule>
  </conditionalFormatting>
  <conditionalFormatting sqref="C1022:C1031 D1031:V1031 D1022:W1030">
    <cfRule type="expression" dxfId="324" priority="4" stopIfTrue="1">
      <formula>AND(ISBLANK(INDIRECT(Anlyt_LabRefLastCol)),ISBLANK(INDIRECT(Anlyt_LabRefThisCol)))</formula>
    </cfRule>
    <cfRule type="expression" dxfId="323" priority="5">
      <formula>ISBLANK(INDIRECT(Anlyt_LabRefThisCol))</formula>
    </cfRule>
  </conditionalFormatting>
  <conditionalFormatting sqref="D1026:W1030 D1031:V1031">
    <cfRule type="expression" dxfId="322" priority="6">
      <formula>AND($B1026&lt;&gt;$B1025,NOT(ISBLANK(INDIRECT(Anlyt_LabRefThisCol))))</formula>
    </cfRule>
  </conditionalFormatting>
  <conditionalFormatting sqref="C1039:C1048">
    <cfRule type="expression" dxfId="321" priority="1" stopIfTrue="1">
      <formula>AND(ISBLANK(INDIRECT(Anlyt_LabRefLastCol)),ISBLANK(INDIRECT(Anlyt_LabRefThisCol)))</formula>
    </cfRule>
    <cfRule type="expression" dxfId="32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105"/>
  <sheetViews>
    <sheetView topLeftCell="A2" zoomScale="104" zoomScaleNormal="104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391</v>
      </c>
      <c r="Y1" s="135" t="s">
        <v>199</v>
      </c>
    </row>
    <row r="2" spans="1:26">
      <c r="A2" s="126" t="s">
        <v>4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15" t="s">
        <v>165</v>
      </c>
      <c r="S2" s="115" t="s">
        <v>165</v>
      </c>
      <c r="T2" s="115" t="s">
        <v>165</v>
      </c>
      <c r="U2" s="122" t="s">
        <v>165</v>
      </c>
      <c r="V2" s="175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167</v>
      </c>
      <c r="E3" s="165" t="s">
        <v>168</v>
      </c>
      <c r="F3" s="165" t="s">
        <v>169</v>
      </c>
      <c r="G3" s="165" t="s">
        <v>170</v>
      </c>
      <c r="H3" s="165" t="s">
        <v>171</v>
      </c>
      <c r="I3" s="165" t="s">
        <v>191</v>
      </c>
      <c r="J3" s="165" t="s">
        <v>172</v>
      </c>
      <c r="K3" s="165" t="s">
        <v>173</v>
      </c>
      <c r="L3" s="165" t="s">
        <v>174</v>
      </c>
      <c r="M3" s="165" t="s">
        <v>175</v>
      </c>
      <c r="N3" s="165" t="s">
        <v>176</v>
      </c>
      <c r="O3" s="165" t="s">
        <v>177</v>
      </c>
      <c r="P3" s="165" t="s">
        <v>178</v>
      </c>
      <c r="Q3" s="165" t="s">
        <v>179</v>
      </c>
      <c r="R3" s="165" t="s">
        <v>180</v>
      </c>
      <c r="S3" s="165" t="s">
        <v>189</v>
      </c>
      <c r="T3" s="165" t="s">
        <v>190</v>
      </c>
      <c r="U3" s="168" t="s">
        <v>182</v>
      </c>
      <c r="V3" s="175"/>
      <c r="W3" s="2"/>
      <c r="X3" s="2"/>
      <c r="Y3" s="135" t="s">
        <v>3</v>
      </c>
    </row>
    <row r="4" spans="1:26">
      <c r="A4" s="143"/>
      <c r="B4" s="117"/>
      <c r="C4" s="105"/>
      <c r="D4" s="106" t="s">
        <v>200</v>
      </c>
      <c r="E4" s="107" t="s">
        <v>200</v>
      </c>
      <c r="F4" s="107" t="s">
        <v>200</v>
      </c>
      <c r="G4" s="107" t="s">
        <v>200</v>
      </c>
      <c r="H4" s="107" t="s">
        <v>201</v>
      </c>
      <c r="I4" s="107" t="s">
        <v>202</v>
      </c>
      <c r="J4" s="107" t="s">
        <v>200</v>
      </c>
      <c r="K4" s="107" t="s">
        <v>201</v>
      </c>
      <c r="L4" s="107" t="s">
        <v>202</v>
      </c>
      <c r="M4" s="107" t="s">
        <v>201</v>
      </c>
      <c r="N4" s="107" t="s">
        <v>202</v>
      </c>
      <c r="O4" s="107" t="s">
        <v>200</v>
      </c>
      <c r="P4" s="107" t="s">
        <v>201</v>
      </c>
      <c r="Q4" s="107" t="s">
        <v>200</v>
      </c>
      <c r="R4" s="107" t="s">
        <v>201</v>
      </c>
      <c r="S4" s="107" t="s">
        <v>201</v>
      </c>
      <c r="T4" s="107" t="s">
        <v>203</v>
      </c>
      <c r="U4" s="169" t="s">
        <v>201</v>
      </c>
      <c r="V4" s="175"/>
      <c r="W4" s="2"/>
      <c r="X4" s="2"/>
      <c r="Y4" s="135">
        <v>3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76"/>
      <c r="V5" s="175"/>
      <c r="W5" s="2"/>
      <c r="X5" s="2"/>
      <c r="Y5" s="135">
        <v>3</v>
      </c>
    </row>
    <row r="6" spans="1:26">
      <c r="A6" s="143"/>
      <c r="B6" s="116">
        <v>1</v>
      </c>
      <c r="C6" s="112">
        <v>1</v>
      </c>
      <c r="D6" s="199">
        <v>0.25</v>
      </c>
      <c r="E6" s="199">
        <v>0.23</v>
      </c>
      <c r="F6" s="201">
        <v>0.3</v>
      </c>
      <c r="G6" s="199">
        <v>0.2</v>
      </c>
      <c r="H6" s="201">
        <v>0.3</v>
      </c>
      <c r="I6" s="199">
        <v>0.36299999999999999</v>
      </c>
      <c r="J6" s="201">
        <v>0.21299999999999999</v>
      </c>
      <c r="K6" s="198">
        <v>0.7</v>
      </c>
      <c r="L6" s="199">
        <v>0.25099601593625498</v>
      </c>
      <c r="M6" s="198" t="s">
        <v>112</v>
      </c>
      <c r="N6" s="199">
        <v>0.2745729605925204</v>
      </c>
      <c r="O6" s="199">
        <v>0.2</v>
      </c>
      <c r="P6" s="199">
        <v>0.2</v>
      </c>
      <c r="Q6" s="199">
        <v>0.27</v>
      </c>
      <c r="R6" s="198">
        <v>0.5</v>
      </c>
      <c r="S6" s="198">
        <v>0.78</v>
      </c>
      <c r="T6" s="198" t="s">
        <v>132</v>
      </c>
      <c r="U6" s="269" t="s">
        <v>134</v>
      </c>
      <c r="V6" s="251"/>
      <c r="W6" s="203"/>
      <c r="X6" s="203"/>
      <c r="Y6" s="204">
        <v>1</v>
      </c>
    </row>
    <row r="7" spans="1:26">
      <c r="A7" s="143"/>
      <c r="B7" s="117">
        <v>1</v>
      </c>
      <c r="C7" s="105">
        <v>2</v>
      </c>
      <c r="D7" s="206">
        <v>0.25</v>
      </c>
      <c r="E7" s="206">
        <v>0.26</v>
      </c>
      <c r="F7" s="208">
        <v>0.3</v>
      </c>
      <c r="G7" s="206">
        <v>0.3</v>
      </c>
      <c r="H7" s="208">
        <v>0.2</v>
      </c>
      <c r="I7" s="206">
        <v>0.36799999999999999</v>
      </c>
      <c r="J7" s="208">
        <v>0.21199999999999999</v>
      </c>
      <c r="K7" s="205">
        <v>1</v>
      </c>
      <c r="L7" s="206">
        <v>0.24613899613899601</v>
      </c>
      <c r="M7" s="205" t="s">
        <v>112</v>
      </c>
      <c r="N7" s="206">
        <v>0.28059269224951316</v>
      </c>
      <c r="O7" s="209">
        <v>0.3</v>
      </c>
      <c r="P7" s="206">
        <v>0.3</v>
      </c>
      <c r="Q7" s="206">
        <v>0.26</v>
      </c>
      <c r="R7" s="205">
        <v>0.4</v>
      </c>
      <c r="S7" s="205">
        <v>0.82</v>
      </c>
      <c r="T7" s="205" t="s">
        <v>132</v>
      </c>
      <c r="U7" s="271" t="s">
        <v>134</v>
      </c>
      <c r="V7" s="251"/>
      <c r="W7" s="203"/>
      <c r="X7" s="203"/>
      <c r="Y7" s="204">
        <v>6</v>
      </c>
    </row>
    <row r="8" spans="1:26">
      <c r="A8" s="143"/>
      <c r="B8" s="117">
        <v>1</v>
      </c>
      <c r="C8" s="105">
        <v>3</v>
      </c>
      <c r="D8" s="209">
        <v>0.3</v>
      </c>
      <c r="E8" s="206">
        <v>0.26</v>
      </c>
      <c r="F8" s="208">
        <v>0.3</v>
      </c>
      <c r="G8" s="206">
        <v>0.3</v>
      </c>
      <c r="H8" s="208">
        <v>0.4</v>
      </c>
      <c r="I8" s="206">
        <v>0.33400000000000002</v>
      </c>
      <c r="J8" s="265">
        <v>0.24699999999999997</v>
      </c>
      <c r="K8" s="207">
        <v>0.4</v>
      </c>
      <c r="L8" s="125">
        <v>0.25862068965517199</v>
      </c>
      <c r="M8" s="207" t="s">
        <v>112</v>
      </c>
      <c r="N8" s="125">
        <v>0.26612208060801174</v>
      </c>
      <c r="O8" s="125">
        <v>0.2</v>
      </c>
      <c r="P8" s="207" t="s">
        <v>112</v>
      </c>
      <c r="Q8" s="125">
        <v>0.27</v>
      </c>
      <c r="R8" s="207">
        <v>0.5</v>
      </c>
      <c r="S8" s="207">
        <v>0.8600000000000001</v>
      </c>
      <c r="T8" s="205" t="s">
        <v>132</v>
      </c>
      <c r="U8" s="271" t="s">
        <v>134</v>
      </c>
      <c r="V8" s="251"/>
      <c r="W8" s="203"/>
      <c r="X8" s="203"/>
      <c r="Y8" s="204">
        <v>16</v>
      </c>
    </row>
    <row r="9" spans="1:26">
      <c r="A9" s="143"/>
      <c r="B9" s="117">
        <v>1</v>
      </c>
      <c r="C9" s="105">
        <v>4</v>
      </c>
      <c r="D9" s="206">
        <v>0.25</v>
      </c>
      <c r="E9" s="206">
        <v>0.26</v>
      </c>
      <c r="F9" s="208">
        <v>0.3</v>
      </c>
      <c r="G9" s="206">
        <v>0.3</v>
      </c>
      <c r="H9" s="208">
        <v>0.4</v>
      </c>
      <c r="I9" s="206">
        <v>0.33600000000000002</v>
      </c>
      <c r="J9" s="208">
        <v>0.222</v>
      </c>
      <c r="K9" s="207">
        <v>0.2</v>
      </c>
      <c r="L9" s="125">
        <v>0.25</v>
      </c>
      <c r="M9" s="207" t="s">
        <v>112</v>
      </c>
      <c r="N9" s="125">
        <v>0.27995595145631441</v>
      </c>
      <c r="O9" s="125">
        <v>0.2</v>
      </c>
      <c r="P9" s="125">
        <v>0.4</v>
      </c>
      <c r="Q9" s="125">
        <v>0.27</v>
      </c>
      <c r="R9" s="207">
        <v>0.4</v>
      </c>
      <c r="S9" s="207">
        <v>0.73</v>
      </c>
      <c r="T9" s="205" t="s">
        <v>132</v>
      </c>
      <c r="U9" s="271" t="s">
        <v>134</v>
      </c>
      <c r="V9" s="251"/>
      <c r="W9" s="203"/>
      <c r="X9" s="203"/>
      <c r="Y9" s="204">
        <v>0.27194764239269625</v>
      </c>
      <c r="Z9" s="135"/>
    </row>
    <row r="10" spans="1:26">
      <c r="A10" s="143"/>
      <c r="B10" s="117">
        <v>1</v>
      </c>
      <c r="C10" s="105">
        <v>5</v>
      </c>
      <c r="D10" s="206">
        <v>0.25</v>
      </c>
      <c r="E10" s="206">
        <v>0.23</v>
      </c>
      <c r="F10" s="206">
        <v>0.3</v>
      </c>
      <c r="G10" s="206">
        <v>0.2</v>
      </c>
      <c r="H10" s="206">
        <v>0.4</v>
      </c>
      <c r="I10" s="206">
        <v>0.33400000000000002</v>
      </c>
      <c r="J10" s="206">
        <v>0.221</v>
      </c>
      <c r="K10" s="205">
        <v>0.5</v>
      </c>
      <c r="L10" s="206">
        <v>0.25490196078431399</v>
      </c>
      <c r="M10" s="205" t="s">
        <v>112</v>
      </c>
      <c r="N10" s="206">
        <v>0.29516431390095621</v>
      </c>
      <c r="O10" s="206">
        <v>0.2</v>
      </c>
      <c r="P10" s="206">
        <v>0.3</v>
      </c>
      <c r="Q10" s="206">
        <v>0.27</v>
      </c>
      <c r="R10" s="205">
        <v>0.5</v>
      </c>
      <c r="S10" s="205">
        <v>0.81</v>
      </c>
      <c r="T10" s="205" t="s">
        <v>132</v>
      </c>
      <c r="U10" s="271" t="s">
        <v>134</v>
      </c>
      <c r="V10" s="251"/>
      <c r="W10" s="203"/>
      <c r="X10" s="203"/>
      <c r="Y10" s="138"/>
    </row>
    <row r="11" spans="1:26">
      <c r="A11" s="143"/>
      <c r="B11" s="117">
        <v>1</v>
      </c>
      <c r="C11" s="105">
        <v>6</v>
      </c>
      <c r="D11" s="206">
        <v>0.25</v>
      </c>
      <c r="E11" s="206">
        <v>0.24</v>
      </c>
      <c r="F11" s="206">
        <v>0.3</v>
      </c>
      <c r="G11" s="206">
        <v>0.2</v>
      </c>
      <c r="H11" s="206">
        <v>0.3</v>
      </c>
      <c r="I11" s="206">
        <v>0.36599999999999999</v>
      </c>
      <c r="J11" s="206">
        <v>0.20799999999999999</v>
      </c>
      <c r="K11" s="205">
        <v>0.8</v>
      </c>
      <c r="L11" s="206">
        <v>0.24487704918032796</v>
      </c>
      <c r="M11" s="205" t="s">
        <v>112</v>
      </c>
      <c r="N11" s="206">
        <v>0.27808754177175049</v>
      </c>
      <c r="O11" s="206">
        <v>0.2</v>
      </c>
      <c r="P11" s="206">
        <v>0.4</v>
      </c>
      <c r="Q11" s="209">
        <v>0.25</v>
      </c>
      <c r="R11" s="205">
        <v>0.4</v>
      </c>
      <c r="S11" s="205">
        <v>0.78</v>
      </c>
      <c r="T11" s="205" t="s">
        <v>132</v>
      </c>
      <c r="U11" s="271" t="s">
        <v>134</v>
      </c>
      <c r="V11" s="251"/>
      <c r="W11" s="203"/>
      <c r="X11" s="203"/>
      <c r="Y11" s="138"/>
    </row>
    <row r="12" spans="1:26">
      <c r="A12" s="143"/>
      <c r="B12" s="118" t="s">
        <v>185</v>
      </c>
      <c r="C12" s="110"/>
      <c r="D12" s="210">
        <v>0.25833333333333336</v>
      </c>
      <c r="E12" s="210">
        <v>0.24666666666666667</v>
      </c>
      <c r="F12" s="210">
        <v>0.3</v>
      </c>
      <c r="G12" s="210">
        <v>0.25</v>
      </c>
      <c r="H12" s="210">
        <v>0.33333333333333331</v>
      </c>
      <c r="I12" s="210">
        <v>0.35016666666666668</v>
      </c>
      <c r="J12" s="210">
        <v>0.2205</v>
      </c>
      <c r="K12" s="210">
        <v>0.60000000000000009</v>
      </c>
      <c r="L12" s="210">
        <v>0.25092245194917751</v>
      </c>
      <c r="M12" s="210" t="s">
        <v>543</v>
      </c>
      <c r="N12" s="210">
        <v>0.2790825900965111</v>
      </c>
      <c r="O12" s="210">
        <v>0.21666666666666665</v>
      </c>
      <c r="P12" s="210">
        <v>0.32</v>
      </c>
      <c r="Q12" s="210">
        <v>0.26500000000000001</v>
      </c>
      <c r="R12" s="210">
        <v>0.44999999999999996</v>
      </c>
      <c r="S12" s="210">
        <v>0.79666666666666675</v>
      </c>
      <c r="T12" s="210" t="s">
        <v>543</v>
      </c>
      <c r="U12" s="253" t="s">
        <v>543</v>
      </c>
      <c r="V12" s="251"/>
      <c r="W12" s="203"/>
      <c r="X12" s="203"/>
      <c r="Y12" s="138"/>
    </row>
    <row r="13" spans="1:26">
      <c r="A13" s="143"/>
      <c r="B13" s="2" t="s">
        <v>186</v>
      </c>
      <c r="C13" s="137"/>
      <c r="D13" s="125">
        <v>0.25</v>
      </c>
      <c r="E13" s="125">
        <v>0.25</v>
      </c>
      <c r="F13" s="125">
        <v>0.3</v>
      </c>
      <c r="G13" s="125">
        <v>0.25</v>
      </c>
      <c r="H13" s="125">
        <v>0.35</v>
      </c>
      <c r="I13" s="125">
        <v>0.34950000000000003</v>
      </c>
      <c r="J13" s="125">
        <v>0.217</v>
      </c>
      <c r="K13" s="125">
        <v>0.6</v>
      </c>
      <c r="L13" s="125">
        <v>0.25049800796812749</v>
      </c>
      <c r="M13" s="125" t="s">
        <v>543</v>
      </c>
      <c r="N13" s="125">
        <v>0.27902174661403245</v>
      </c>
      <c r="O13" s="125">
        <v>0.2</v>
      </c>
      <c r="P13" s="125">
        <v>0.3</v>
      </c>
      <c r="Q13" s="125">
        <v>0.27</v>
      </c>
      <c r="R13" s="125">
        <v>0.45</v>
      </c>
      <c r="S13" s="125">
        <v>0.79500000000000004</v>
      </c>
      <c r="T13" s="125" t="s">
        <v>543</v>
      </c>
      <c r="U13" s="172" t="s">
        <v>543</v>
      </c>
      <c r="V13" s="251"/>
      <c r="W13" s="203"/>
      <c r="X13" s="203"/>
      <c r="Y13" s="138"/>
    </row>
    <row r="14" spans="1:26">
      <c r="A14" s="143"/>
      <c r="B14" s="2" t="s">
        <v>187</v>
      </c>
      <c r="C14" s="137"/>
      <c r="D14" s="125">
        <v>2.0412414523193145E-2</v>
      </c>
      <c r="E14" s="125">
        <v>1.5055453054181621E-2</v>
      </c>
      <c r="F14" s="125">
        <v>0</v>
      </c>
      <c r="G14" s="125">
        <v>5.4772255750516634E-2</v>
      </c>
      <c r="H14" s="125">
        <v>8.1649658092772734E-2</v>
      </c>
      <c r="I14" s="125">
        <v>1.7069465916268914E-2</v>
      </c>
      <c r="J14" s="125">
        <v>1.4067693485429649E-2</v>
      </c>
      <c r="K14" s="125">
        <v>0.2898275349237886</v>
      </c>
      <c r="L14" s="125">
        <v>5.2035377913729709E-3</v>
      </c>
      <c r="M14" s="125" t="s">
        <v>543</v>
      </c>
      <c r="N14" s="125">
        <v>9.4970173710814051E-3</v>
      </c>
      <c r="O14" s="125">
        <v>4.0824829046386638E-2</v>
      </c>
      <c r="P14" s="125">
        <v>8.3666002653407429E-2</v>
      </c>
      <c r="Q14" s="125">
        <v>8.3666002653407616E-3</v>
      </c>
      <c r="R14" s="125">
        <v>5.4772255750517244E-2</v>
      </c>
      <c r="S14" s="125">
        <v>4.4121045620731485E-2</v>
      </c>
      <c r="T14" s="125" t="s">
        <v>543</v>
      </c>
      <c r="U14" s="172" t="s">
        <v>543</v>
      </c>
      <c r="V14" s="175"/>
      <c r="W14" s="2"/>
      <c r="X14" s="2"/>
      <c r="Y14" s="138"/>
    </row>
    <row r="15" spans="1:26">
      <c r="A15" s="143"/>
      <c r="B15" s="2" t="s">
        <v>96</v>
      </c>
      <c r="C15" s="137"/>
      <c r="D15" s="111">
        <v>7.9015798154296032E-2</v>
      </c>
      <c r="E15" s="111">
        <v>6.1035620489925488E-2</v>
      </c>
      <c r="F15" s="111">
        <v>0</v>
      </c>
      <c r="G15" s="111">
        <v>0.21908902300206654</v>
      </c>
      <c r="H15" s="111">
        <v>0.24494897427831822</v>
      </c>
      <c r="I15" s="111">
        <v>4.8746689908430972E-2</v>
      </c>
      <c r="J15" s="111">
        <v>6.3799063425984806E-2</v>
      </c>
      <c r="K15" s="111">
        <v>0.48304589153964761</v>
      </c>
      <c r="L15" s="111">
        <v>2.0737633284513373E-2</v>
      </c>
      <c r="M15" s="111" t="s">
        <v>543</v>
      </c>
      <c r="N15" s="111">
        <v>3.4029415334712168E-2</v>
      </c>
      <c r="O15" s="111">
        <v>0.18842228790639989</v>
      </c>
      <c r="P15" s="111">
        <v>0.26145625829189822</v>
      </c>
      <c r="Q15" s="111">
        <v>3.1572076472984004E-2</v>
      </c>
      <c r="R15" s="111">
        <v>0.12171612389003833</v>
      </c>
      <c r="S15" s="111">
        <v>5.5382065632717338E-2</v>
      </c>
      <c r="T15" s="111" t="s">
        <v>543</v>
      </c>
      <c r="U15" s="173" t="s">
        <v>543</v>
      </c>
      <c r="V15" s="175"/>
      <c r="W15" s="2"/>
      <c r="X15" s="2"/>
      <c r="Y15" s="139"/>
    </row>
    <row r="16" spans="1:26">
      <c r="A16" s="143"/>
      <c r="B16" s="119" t="s">
        <v>188</v>
      </c>
      <c r="C16" s="137"/>
      <c r="D16" s="111">
        <v>-5.0062243377361759E-2</v>
      </c>
      <c r="E16" s="111">
        <v>-9.2962658192577763E-2</v>
      </c>
      <c r="F16" s="111">
        <v>0.10315352381983778</v>
      </c>
      <c r="G16" s="111">
        <v>-8.0705396816801778E-2</v>
      </c>
      <c r="H16" s="111">
        <v>0.22572613757759763</v>
      </c>
      <c r="I16" s="111">
        <v>0.28762530752526638</v>
      </c>
      <c r="J16" s="111">
        <v>-0.18918215999241916</v>
      </c>
      <c r="K16" s="111">
        <v>1.206307047639676</v>
      </c>
      <c r="L16" s="111">
        <v>-7.7313376422502911E-2</v>
      </c>
      <c r="M16" s="111" t="s">
        <v>543</v>
      </c>
      <c r="N16" s="111">
        <v>2.6236475672445358E-2</v>
      </c>
      <c r="O16" s="111">
        <v>-0.20327801057456163</v>
      </c>
      <c r="P16" s="111">
        <v>0.17669709207449369</v>
      </c>
      <c r="Q16" s="111">
        <v>-2.5547720625809789E-2</v>
      </c>
      <c r="R16" s="111">
        <v>0.65473028572975656</v>
      </c>
      <c r="S16" s="111">
        <v>1.9294854688104586</v>
      </c>
      <c r="T16" s="111" t="s">
        <v>543</v>
      </c>
      <c r="U16" s="173" t="s">
        <v>543</v>
      </c>
      <c r="V16" s="175"/>
      <c r="W16" s="2"/>
      <c r="X16" s="2"/>
      <c r="Y16" s="139"/>
    </row>
    <row r="17" spans="1:25">
      <c r="B17" s="149"/>
      <c r="C17" s="11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</row>
    <row r="18" spans="1:25">
      <c r="B18" s="153" t="s">
        <v>392</v>
      </c>
      <c r="Y18" s="135" t="s">
        <v>67</v>
      </c>
    </row>
    <row r="19" spans="1:25">
      <c r="A19" s="126" t="s">
        <v>48</v>
      </c>
      <c r="B19" s="116" t="s">
        <v>141</v>
      </c>
      <c r="C19" s="113" t="s">
        <v>142</v>
      </c>
      <c r="D19" s="114" t="s">
        <v>165</v>
      </c>
      <c r="E19" s="115" t="s">
        <v>165</v>
      </c>
      <c r="F19" s="115" t="s">
        <v>165</v>
      </c>
      <c r="G19" s="115" t="s">
        <v>165</v>
      </c>
      <c r="H19" s="115" t="s">
        <v>165</v>
      </c>
      <c r="I19" s="115" t="s">
        <v>165</v>
      </c>
      <c r="J19" s="115" t="s">
        <v>165</v>
      </c>
      <c r="K19" s="115" t="s">
        <v>165</v>
      </c>
      <c r="L19" s="115" t="s">
        <v>165</v>
      </c>
      <c r="M19" s="115" t="s">
        <v>165</v>
      </c>
      <c r="N19" s="115" t="s">
        <v>165</v>
      </c>
      <c r="O19" s="115" t="s">
        <v>165</v>
      </c>
      <c r="P19" s="115" t="s">
        <v>165</v>
      </c>
      <c r="Q19" s="115" t="s">
        <v>165</v>
      </c>
      <c r="R19" s="115" t="s">
        <v>165</v>
      </c>
      <c r="S19" s="166"/>
      <c r="T19" s="2"/>
      <c r="U19" s="2"/>
      <c r="V19" s="2"/>
      <c r="W19" s="2"/>
      <c r="X19" s="2"/>
      <c r="Y19" s="135">
        <v>1</v>
      </c>
    </row>
    <row r="20" spans="1:25">
      <c r="A20" s="143"/>
      <c r="B20" s="117" t="s">
        <v>166</v>
      </c>
      <c r="C20" s="105" t="s">
        <v>166</v>
      </c>
      <c r="D20" s="164" t="s">
        <v>167</v>
      </c>
      <c r="E20" s="165" t="s">
        <v>168</v>
      </c>
      <c r="F20" s="165" t="s">
        <v>169</v>
      </c>
      <c r="G20" s="165" t="s">
        <v>170</v>
      </c>
      <c r="H20" s="165" t="s">
        <v>171</v>
      </c>
      <c r="I20" s="165" t="s">
        <v>172</v>
      </c>
      <c r="J20" s="165" t="s">
        <v>173</v>
      </c>
      <c r="K20" s="165" t="s">
        <v>174</v>
      </c>
      <c r="L20" s="165" t="s">
        <v>175</v>
      </c>
      <c r="M20" s="165" t="s">
        <v>176</v>
      </c>
      <c r="N20" s="165" t="s">
        <v>177</v>
      </c>
      <c r="O20" s="165" t="s">
        <v>178</v>
      </c>
      <c r="P20" s="165" t="s">
        <v>180</v>
      </c>
      <c r="Q20" s="165" t="s">
        <v>190</v>
      </c>
      <c r="R20" s="165" t="s">
        <v>182</v>
      </c>
      <c r="S20" s="166"/>
      <c r="T20" s="2"/>
      <c r="U20" s="2"/>
      <c r="V20" s="2"/>
      <c r="W20" s="2"/>
      <c r="X20" s="2"/>
      <c r="Y20" s="135" t="s">
        <v>1</v>
      </c>
    </row>
    <row r="21" spans="1:25">
      <c r="A21" s="143"/>
      <c r="B21" s="117"/>
      <c r="C21" s="105"/>
      <c r="D21" s="106" t="s">
        <v>201</v>
      </c>
      <c r="E21" s="107" t="s">
        <v>201</v>
      </c>
      <c r="F21" s="107" t="s">
        <v>201</v>
      </c>
      <c r="G21" s="107" t="s">
        <v>200</v>
      </c>
      <c r="H21" s="107" t="s">
        <v>201</v>
      </c>
      <c r="I21" s="107" t="s">
        <v>200</v>
      </c>
      <c r="J21" s="107" t="s">
        <v>201</v>
      </c>
      <c r="K21" s="107" t="s">
        <v>202</v>
      </c>
      <c r="L21" s="107" t="s">
        <v>201</v>
      </c>
      <c r="M21" s="107" t="s">
        <v>202</v>
      </c>
      <c r="N21" s="107" t="s">
        <v>201</v>
      </c>
      <c r="O21" s="107" t="s">
        <v>201</v>
      </c>
      <c r="P21" s="107" t="s">
        <v>201</v>
      </c>
      <c r="Q21" s="107" t="s">
        <v>203</v>
      </c>
      <c r="R21" s="107" t="s">
        <v>201</v>
      </c>
      <c r="S21" s="166"/>
      <c r="T21" s="2"/>
      <c r="U21" s="2"/>
      <c r="V21" s="2"/>
      <c r="W21" s="2"/>
      <c r="X21" s="2"/>
      <c r="Y21" s="135">
        <v>2</v>
      </c>
    </row>
    <row r="22" spans="1:25">
      <c r="A22" s="143"/>
      <c r="B22" s="117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66"/>
      <c r="T22" s="2"/>
      <c r="U22" s="2"/>
      <c r="V22" s="2"/>
      <c r="W22" s="2"/>
      <c r="X22" s="2"/>
      <c r="Y22" s="135">
        <v>3</v>
      </c>
    </row>
    <row r="23" spans="1:25">
      <c r="A23" s="143"/>
      <c r="B23" s="116">
        <v>1</v>
      </c>
      <c r="C23" s="112">
        <v>1</v>
      </c>
      <c r="D23" s="120">
        <v>3.1400000000000006</v>
      </c>
      <c r="E23" s="159">
        <v>2.7995000000000001</v>
      </c>
      <c r="F23" s="121">
        <v>3.27</v>
      </c>
      <c r="G23" s="120">
        <v>2.78</v>
      </c>
      <c r="H23" s="121">
        <v>3.39</v>
      </c>
      <c r="I23" s="120">
        <v>3.37</v>
      </c>
      <c r="J23" s="121">
        <v>3.38</v>
      </c>
      <c r="K23" s="120">
        <v>3.5910358565737099</v>
      </c>
      <c r="L23" s="120">
        <v>3.32</v>
      </c>
      <c r="M23" s="120">
        <v>3.8416186690257788</v>
      </c>
      <c r="N23" s="120">
        <v>3.32</v>
      </c>
      <c r="O23" s="120">
        <v>3.27</v>
      </c>
      <c r="P23" s="120">
        <v>3.4099999999999997</v>
      </c>
      <c r="Q23" s="120">
        <v>2.98</v>
      </c>
      <c r="R23" s="120">
        <v>3.38</v>
      </c>
      <c r="S23" s="166"/>
      <c r="T23" s="2"/>
      <c r="U23" s="2"/>
      <c r="V23" s="2"/>
      <c r="W23" s="2"/>
      <c r="X23" s="2"/>
      <c r="Y23" s="135">
        <v>1</v>
      </c>
    </row>
    <row r="24" spans="1:25">
      <c r="A24" s="143"/>
      <c r="B24" s="117">
        <v>1</v>
      </c>
      <c r="C24" s="105">
        <v>2</v>
      </c>
      <c r="D24" s="107">
        <v>3.15</v>
      </c>
      <c r="E24" s="107">
        <v>3.1318999999999999</v>
      </c>
      <c r="F24" s="163">
        <v>3.42</v>
      </c>
      <c r="G24" s="107">
        <v>2.75</v>
      </c>
      <c r="H24" s="123">
        <v>3.2400000000000007</v>
      </c>
      <c r="I24" s="107">
        <v>3.54</v>
      </c>
      <c r="J24" s="123">
        <v>3.37</v>
      </c>
      <c r="K24" s="107">
        <v>3.62451737451737</v>
      </c>
      <c r="L24" s="107">
        <v>3.29</v>
      </c>
      <c r="M24" s="107">
        <v>3.7313405713175554</v>
      </c>
      <c r="N24" s="107">
        <v>3.18</v>
      </c>
      <c r="O24" s="107">
        <v>3.32</v>
      </c>
      <c r="P24" s="107">
        <v>3.4300000000000006</v>
      </c>
      <c r="Q24" s="107">
        <v>3.04</v>
      </c>
      <c r="R24" s="107">
        <v>3.39</v>
      </c>
      <c r="S24" s="166"/>
      <c r="T24" s="2"/>
      <c r="U24" s="2"/>
      <c r="V24" s="2"/>
      <c r="W24" s="2"/>
      <c r="X24" s="2"/>
      <c r="Y24" s="135" t="e">
        <v>#N/A</v>
      </c>
    </row>
    <row r="25" spans="1:25">
      <c r="A25" s="143"/>
      <c r="B25" s="117">
        <v>1</v>
      </c>
      <c r="C25" s="105">
        <v>3</v>
      </c>
      <c r="D25" s="158">
        <v>3.29</v>
      </c>
      <c r="E25" s="107">
        <v>3.1608999999999998</v>
      </c>
      <c r="F25" s="123">
        <v>3.3099999999999996</v>
      </c>
      <c r="G25" s="107">
        <v>2.79</v>
      </c>
      <c r="H25" s="123">
        <v>3.4099999999999997</v>
      </c>
      <c r="I25" s="107">
        <v>3.56</v>
      </c>
      <c r="J25" s="123">
        <v>3.3099999999999996</v>
      </c>
      <c r="K25" s="123">
        <v>3.5951508620689605</v>
      </c>
      <c r="L25" s="109">
        <v>3.4799999999999995</v>
      </c>
      <c r="M25" s="109">
        <v>3.7723535464060274</v>
      </c>
      <c r="N25" s="109">
        <v>2.91</v>
      </c>
      <c r="O25" s="109">
        <v>3.27</v>
      </c>
      <c r="P25" s="109">
        <v>3.64</v>
      </c>
      <c r="Q25" s="109">
        <v>2.86</v>
      </c>
      <c r="R25" s="109">
        <v>3.4099999999999997</v>
      </c>
      <c r="S25" s="166"/>
      <c r="T25" s="2"/>
      <c r="U25" s="2"/>
      <c r="V25" s="2"/>
      <c r="W25" s="2"/>
      <c r="X25" s="2"/>
      <c r="Y25" s="135">
        <v>16</v>
      </c>
    </row>
    <row r="26" spans="1:25">
      <c r="A26" s="143"/>
      <c r="B26" s="117">
        <v>1</v>
      </c>
      <c r="C26" s="105">
        <v>4</v>
      </c>
      <c r="D26" s="107">
        <v>3.16</v>
      </c>
      <c r="E26" s="107">
        <v>3.2516999999999996</v>
      </c>
      <c r="F26" s="123">
        <v>3.3099999999999996</v>
      </c>
      <c r="G26" s="107">
        <v>2.8</v>
      </c>
      <c r="H26" s="123">
        <v>3.3000000000000003</v>
      </c>
      <c r="I26" s="107">
        <v>3.61</v>
      </c>
      <c r="J26" s="123">
        <v>3.3099999999999996</v>
      </c>
      <c r="K26" s="123">
        <v>3.5832364341085299</v>
      </c>
      <c r="L26" s="109">
        <v>3.46</v>
      </c>
      <c r="M26" s="109">
        <v>3.7509036439137984</v>
      </c>
      <c r="N26" s="109">
        <v>2.96</v>
      </c>
      <c r="O26" s="109">
        <v>3.37</v>
      </c>
      <c r="P26" s="109">
        <v>3.42</v>
      </c>
      <c r="Q26" s="109">
        <v>2.9</v>
      </c>
      <c r="R26" s="109">
        <v>3.4000000000000004</v>
      </c>
      <c r="S26" s="166"/>
      <c r="T26" s="2"/>
      <c r="U26" s="2"/>
      <c r="V26" s="2"/>
      <c r="W26" s="2"/>
      <c r="X26" s="2"/>
      <c r="Y26" s="135">
        <v>3.318785987307959</v>
      </c>
    </row>
    <row r="27" spans="1:25">
      <c r="A27" s="143"/>
      <c r="B27" s="117">
        <v>1</v>
      </c>
      <c r="C27" s="105">
        <v>5</v>
      </c>
      <c r="D27" s="107">
        <v>3.11</v>
      </c>
      <c r="E27" s="107">
        <v>3.1752000000000002</v>
      </c>
      <c r="F27" s="107">
        <v>3.34</v>
      </c>
      <c r="G27" s="107">
        <v>2.85</v>
      </c>
      <c r="H27" s="107">
        <v>3.2199999999999998</v>
      </c>
      <c r="I27" s="107">
        <v>3.74</v>
      </c>
      <c r="J27" s="107">
        <v>3.4099999999999997</v>
      </c>
      <c r="K27" s="107">
        <v>3.5433333333333294</v>
      </c>
      <c r="L27" s="107">
        <v>3.44</v>
      </c>
      <c r="M27" s="107">
        <v>3.6409216365049604</v>
      </c>
      <c r="N27" s="107">
        <v>2.97</v>
      </c>
      <c r="O27" s="107">
        <v>3.51</v>
      </c>
      <c r="P27" s="107">
        <v>3.7900000000000005</v>
      </c>
      <c r="Q27" s="107">
        <v>2.94</v>
      </c>
      <c r="R27" s="107">
        <v>3.36</v>
      </c>
      <c r="S27" s="166"/>
      <c r="T27" s="2"/>
      <c r="U27" s="2"/>
      <c r="V27" s="2"/>
      <c r="W27" s="2"/>
      <c r="X27" s="2"/>
      <c r="Y27" s="136"/>
    </row>
    <row r="28" spans="1:25">
      <c r="A28" s="143"/>
      <c r="B28" s="117">
        <v>1</v>
      </c>
      <c r="C28" s="105">
        <v>6</v>
      </c>
      <c r="D28" s="107">
        <v>3.16</v>
      </c>
      <c r="E28" s="107">
        <v>3.2710999999999997</v>
      </c>
      <c r="F28" s="107">
        <v>3.3000000000000003</v>
      </c>
      <c r="G28" s="107">
        <v>2.83</v>
      </c>
      <c r="H28" s="107">
        <v>3.38</v>
      </c>
      <c r="I28" s="107">
        <v>3.65</v>
      </c>
      <c r="J28" s="107">
        <v>3.46</v>
      </c>
      <c r="K28" s="107">
        <v>3.4936475409836105</v>
      </c>
      <c r="L28" s="107">
        <v>3.45</v>
      </c>
      <c r="M28" s="107">
        <v>3.6137193889626933</v>
      </c>
      <c r="N28" s="107">
        <v>3.11</v>
      </c>
      <c r="O28" s="107">
        <v>3.46</v>
      </c>
      <c r="P28" s="107">
        <v>3.73</v>
      </c>
      <c r="Q28" s="107">
        <v>3.05</v>
      </c>
      <c r="R28" s="107">
        <v>3.35</v>
      </c>
      <c r="S28" s="166"/>
      <c r="T28" s="2"/>
      <c r="U28" s="2"/>
      <c r="V28" s="2"/>
      <c r="W28" s="2"/>
      <c r="X28" s="2"/>
      <c r="Y28" s="136"/>
    </row>
    <row r="29" spans="1:25">
      <c r="A29" s="143"/>
      <c r="B29" s="118" t="s">
        <v>185</v>
      </c>
      <c r="C29" s="110"/>
      <c r="D29" s="124">
        <v>3.1683333333333334</v>
      </c>
      <c r="E29" s="124">
        <v>3.1317166666666663</v>
      </c>
      <c r="F29" s="124">
        <v>3.3249999999999997</v>
      </c>
      <c r="G29" s="124">
        <v>2.8000000000000003</v>
      </c>
      <c r="H29" s="124">
        <v>3.3233333333333337</v>
      </c>
      <c r="I29" s="124">
        <v>3.5783333333333331</v>
      </c>
      <c r="J29" s="124">
        <v>3.3733333333333331</v>
      </c>
      <c r="K29" s="124">
        <v>3.5718202335975846</v>
      </c>
      <c r="L29" s="124">
        <v>3.4066666666666667</v>
      </c>
      <c r="M29" s="124">
        <v>3.7251429093551351</v>
      </c>
      <c r="N29" s="124">
        <v>3.0750000000000006</v>
      </c>
      <c r="O29" s="124">
        <v>3.3666666666666671</v>
      </c>
      <c r="P29" s="124">
        <v>3.5700000000000003</v>
      </c>
      <c r="Q29" s="124">
        <v>2.9616666666666664</v>
      </c>
      <c r="R29" s="124">
        <v>3.3816666666666673</v>
      </c>
      <c r="S29" s="166"/>
      <c r="T29" s="2"/>
      <c r="U29" s="2"/>
      <c r="V29" s="2"/>
      <c r="W29" s="2"/>
      <c r="X29" s="2"/>
      <c r="Y29" s="136"/>
    </row>
    <row r="30" spans="1:25">
      <c r="A30" s="143"/>
      <c r="B30" s="2" t="s">
        <v>186</v>
      </c>
      <c r="C30" s="137"/>
      <c r="D30" s="109">
        <v>3.1550000000000002</v>
      </c>
      <c r="E30" s="109">
        <v>3.16805</v>
      </c>
      <c r="F30" s="109">
        <v>3.3099999999999996</v>
      </c>
      <c r="G30" s="109">
        <v>2.7949999999999999</v>
      </c>
      <c r="H30" s="109">
        <v>3.34</v>
      </c>
      <c r="I30" s="109">
        <v>3.585</v>
      </c>
      <c r="J30" s="109">
        <v>3.375</v>
      </c>
      <c r="K30" s="109">
        <v>3.5871361453411197</v>
      </c>
      <c r="L30" s="109">
        <v>3.4450000000000003</v>
      </c>
      <c r="M30" s="109">
        <v>3.7411221076156771</v>
      </c>
      <c r="N30" s="109">
        <v>3.04</v>
      </c>
      <c r="O30" s="109">
        <v>3.3449999999999998</v>
      </c>
      <c r="P30" s="109">
        <v>3.5350000000000001</v>
      </c>
      <c r="Q30" s="109">
        <v>2.96</v>
      </c>
      <c r="R30" s="109">
        <v>3.3849999999999998</v>
      </c>
      <c r="S30" s="166"/>
      <c r="T30" s="2"/>
      <c r="U30" s="2"/>
      <c r="V30" s="2"/>
      <c r="W30" s="2"/>
      <c r="X30" s="2"/>
      <c r="Y30" s="136"/>
    </row>
    <row r="31" spans="1:25">
      <c r="A31" s="143"/>
      <c r="B31" s="2" t="s">
        <v>187</v>
      </c>
      <c r="C31" s="137"/>
      <c r="D31" s="125">
        <v>6.2423286253341911E-2</v>
      </c>
      <c r="E31" s="125">
        <v>0.17142586055396256</v>
      </c>
      <c r="F31" s="125">
        <v>5.1672042731055232E-2</v>
      </c>
      <c r="G31" s="125">
        <v>3.5777087639996694E-2</v>
      </c>
      <c r="H31" s="125">
        <v>8.1649658092772456E-2</v>
      </c>
      <c r="I31" s="125">
        <v>0.12448560827126429</v>
      </c>
      <c r="J31" s="125">
        <v>5.8195074247453966E-2</v>
      </c>
      <c r="K31" s="125">
        <v>4.6353748594132702E-2</v>
      </c>
      <c r="L31" s="125">
        <v>8.0415587212098752E-2</v>
      </c>
      <c r="M31" s="125">
        <v>8.4859763136076974E-2</v>
      </c>
      <c r="N31" s="125">
        <v>0.15732132722552267</v>
      </c>
      <c r="O31" s="125">
        <v>0.10013324456276573</v>
      </c>
      <c r="P31" s="125">
        <v>0.17123083834403205</v>
      </c>
      <c r="Q31" s="125">
        <v>7.6004385838362443E-2</v>
      </c>
      <c r="R31" s="125">
        <v>2.3166067138525401E-2</v>
      </c>
      <c r="S31" s="166"/>
      <c r="T31" s="2"/>
      <c r="U31" s="2"/>
      <c r="V31" s="2"/>
      <c r="W31" s="2"/>
      <c r="X31" s="2"/>
      <c r="Y31" s="138"/>
    </row>
    <row r="32" spans="1:25">
      <c r="A32" s="143"/>
      <c r="B32" s="2" t="s">
        <v>96</v>
      </c>
      <c r="C32" s="137"/>
      <c r="D32" s="111">
        <v>1.9702247107840687E-2</v>
      </c>
      <c r="E32" s="111">
        <v>5.4738623828452737E-2</v>
      </c>
      <c r="F32" s="111">
        <v>1.5540463979264733E-2</v>
      </c>
      <c r="G32" s="111">
        <v>1.2777531299998817E-2</v>
      </c>
      <c r="H32" s="111">
        <v>2.4568603237544367E-2</v>
      </c>
      <c r="I32" s="111">
        <v>3.4788712139151641E-2</v>
      </c>
      <c r="J32" s="111">
        <v>1.7251504223553548E-2</v>
      </c>
      <c r="K32" s="111">
        <v>1.2977626409670845E-2</v>
      </c>
      <c r="L32" s="111">
        <v>2.3605358281437991E-2</v>
      </c>
      <c r="M32" s="111">
        <v>2.2780270502633461E-2</v>
      </c>
      <c r="N32" s="111">
        <v>5.116140722781224E-2</v>
      </c>
      <c r="O32" s="111">
        <v>2.9742547889930412E-2</v>
      </c>
      <c r="P32" s="111">
        <v>4.7963820264434742E-2</v>
      </c>
      <c r="Q32" s="111">
        <v>2.5662707655046409E-2</v>
      </c>
      <c r="R32" s="111">
        <v>6.8504880646206205E-3</v>
      </c>
      <c r="S32" s="166"/>
      <c r="T32" s="2"/>
      <c r="U32" s="2"/>
      <c r="V32" s="2"/>
      <c r="W32" s="2"/>
      <c r="X32" s="2"/>
      <c r="Y32" s="139"/>
    </row>
    <row r="33" spans="1:25">
      <c r="A33" s="143"/>
      <c r="B33" s="119" t="s">
        <v>188</v>
      </c>
      <c r="C33" s="137"/>
      <c r="D33" s="111">
        <v>-4.5333641442986128E-2</v>
      </c>
      <c r="E33" s="111">
        <v>-5.6366792362237961E-2</v>
      </c>
      <c r="F33" s="111">
        <v>1.8723752347409306E-3</v>
      </c>
      <c r="G33" s="111">
        <v>-0.1563179998023233</v>
      </c>
      <c r="H33" s="111">
        <v>1.3701835679567065E-3</v>
      </c>
      <c r="I33" s="111">
        <v>7.8205508585959427E-2</v>
      </c>
      <c r="J33" s="111">
        <v>1.6435933571486538E-2</v>
      </c>
      <c r="K33" s="111">
        <v>7.6243013938622539E-2</v>
      </c>
      <c r="L33" s="111">
        <v>2.6479766907173241E-2</v>
      </c>
      <c r="M33" s="111">
        <v>0.12244143599533319</v>
      </c>
      <c r="N33" s="111">
        <v>-7.3456374782908451E-2</v>
      </c>
      <c r="O33" s="111">
        <v>1.442716690434942E-2</v>
      </c>
      <c r="P33" s="111">
        <v>7.5694550252037862E-2</v>
      </c>
      <c r="Q33" s="111">
        <v>-0.10760540812424324</v>
      </c>
      <c r="R33" s="111">
        <v>1.8946891905408547E-2</v>
      </c>
      <c r="S33" s="166"/>
      <c r="T33" s="2"/>
      <c r="U33" s="2"/>
      <c r="V33" s="2"/>
      <c r="W33" s="2"/>
      <c r="X33" s="2"/>
      <c r="Y33" s="139"/>
    </row>
    <row r="34" spans="1:25">
      <c r="B34" s="149"/>
      <c r="C34" s="118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</row>
    <row r="35" spans="1:25">
      <c r="B35" s="153" t="s">
        <v>393</v>
      </c>
      <c r="Y35" s="135" t="s">
        <v>67</v>
      </c>
    </row>
    <row r="36" spans="1:25">
      <c r="A36" s="126" t="s">
        <v>7</v>
      </c>
      <c r="B36" s="116" t="s">
        <v>141</v>
      </c>
      <c r="C36" s="113" t="s">
        <v>142</v>
      </c>
      <c r="D36" s="114" t="s">
        <v>165</v>
      </c>
      <c r="E36" s="115" t="s">
        <v>165</v>
      </c>
      <c r="F36" s="115" t="s">
        <v>165</v>
      </c>
      <c r="G36" s="115" t="s">
        <v>165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15" t="s">
        <v>165</v>
      </c>
      <c r="M36" s="115" t="s">
        <v>165</v>
      </c>
      <c r="N36" s="115" t="s">
        <v>165</v>
      </c>
      <c r="O36" s="115" t="s">
        <v>165</v>
      </c>
      <c r="P36" s="115" t="s">
        <v>165</v>
      </c>
      <c r="Q36" s="115" t="s">
        <v>165</v>
      </c>
      <c r="R36" s="115" t="s">
        <v>165</v>
      </c>
      <c r="S36" s="115" t="s">
        <v>165</v>
      </c>
      <c r="T36" s="115" t="s">
        <v>165</v>
      </c>
      <c r="U36" s="122" t="s">
        <v>165</v>
      </c>
      <c r="V36" s="175"/>
      <c r="W36" s="2"/>
      <c r="X36" s="2"/>
      <c r="Y36" s="135">
        <v>1</v>
      </c>
    </row>
    <row r="37" spans="1:25">
      <c r="A37" s="143"/>
      <c r="B37" s="117" t="s">
        <v>166</v>
      </c>
      <c r="C37" s="105" t="s">
        <v>166</v>
      </c>
      <c r="D37" s="164" t="s">
        <v>167</v>
      </c>
      <c r="E37" s="165" t="s">
        <v>168</v>
      </c>
      <c r="F37" s="165" t="s">
        <v>169</v>
      </c>
      <c r="G37" s="165" t="s">
        <v>170</v>
      </c>
      <c r="H37" s="165" t="s">
        <v>171</v>
      </c>
      <c r="I37" s="165" t="s">
        <v>191</v>
      </c>
      <c r="J37" s="165" t="s">
        <v>172</v>
      </c>
      <c r="K37" s="165" t="s">
        <v>173</v>
      </c>
      <c r="L37" s="165" t="s">
        <v>174</v>
      </c>
      <c r="M37" s="165" t="s">
        <v>175</v>
      </c>
      <c r="N37" s="165" t="s">
        <v>176</v>
      </c>
      <c r="O37" s="165" t="s">
        <v>177</v>
      </c>
      <c r="P37" s="165" t="s">
        <v>178</v>
      </c>
      <c r="Q37" s="165" t="s">
        <v>179</v>
      </c>
      <c r="R37" s="165" t="s">
        <v>180</v>
      </c>
      <c r="S37" s="165" t="s">
        <v>189</v>
      </c>
      <c r="T37" s="165" t="s">
        <v>190</v>
      </c>
      <c r="U37" s="168" t="s">
        <v>182</v>
      </c>
      <c r="V37" s="175"/>
      <c r="W37" s="2"/>
      <c r="X37" s="2"/>
      <c r="Y37" s="135" t="s">
        <v>3</v>
      </c>
    </row>
    <row r="38" spans="1:25">
      <c r="A38" s="143"/>
      <c r="B38" s="117"/>
      <c r="C38" s="105"/>
      <c r="D38" s="106" t="s">
        <v>200</v>
      </c>
      <c r="E38" s="107" t="s">
        <v>200</v>
      </c>
      <c r="F38" s="107" t="s">
        <v>200</v>
      </c>
      <c r="G38" s="107" t="s">
        <v>200</v>
      </c>
      <c r="H38" s="107" t="s">
        <v>201</v>
      </c>
      <c r="I38" s="107" t="s">
        <v>202</v>
      </c>
      <c r="J38" s="107" t="s">
        <v>200</v>
      </c>
      <c r="K38" s="107" t="s">
        <v>201</v>
      </c>
      <c r="L38" s="107" t="s">
        <v>202</v>
      </c>
      <c r="M38" s="107" t="s">
        <v>201</v>
      </c>
      <c r="N38" s="107" t="s">
        <v>202</v>
      </c>
      <c r="O38" s="107" t="s">
        <v>200</v>
      </c>
      <c r="P38" s="107" t="s">
        <v>201</v>
      </c>
      <c r="Q38" s="107" t="s">
        <v>200</v>
      </c>
      <c r="R38" s="107" t="s">
        <v>201</v>
      </c>
      <c r="S38" s="107" t="s">
        <v>201</v>
      </c>
      <c r="T38" s="107" t="s">
        <v>203</v>
      </c>
      <c r="U38" s="169" t="s">
        <v>201</v>
      </c>
      <c r="V38" s="175"/>
      <c r="W38" s="2"/>
      <c r="X38" s="2"/>
      <c r="Y38" s="135">
        <v>1</v>
      </c>
    </row>
    <row r="39" spans="1:25">
      <c r="A39" s="143"/>
      <c r="B39" s="117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76"/>
      <c r="V39" s="175"/>
      <c r="W39" s="2"/>
      <c r="X39" s="2"/>
      <c r="Y39" s="135">
        <v>2</v>
      </c>
    </row>
    <row r="40" spans="1:25">
      <c r="A40" s="143"/>
      <c r="B40" s="116">
        <v>1</v>
      </c>
      <c r="C40" s="112">
        <v>1</v>
      </c>
      <c r="D40" s="211">
        <v>10.8</v>
      </c>
      <c r="E40" s="211">
        <v>10.6</v>
      </c>
      <c r="F40" s="213" t="s">
        <v>133</v>
      </c>
      <c r="G40" s="211">
        <v>8.6999999999999993</v>
      </c>
      <c r="H40" s="212">
        <v>15</v>
      </c>
      <c r="I40" s="211">
        <v>12.7</v>
      </c>
      <c r="J40" s="212">
        <v>11</v>
      </c>
      <c r="K40" s="211">
        <v>10</v>
      </c>
      <c r="L40" s="211">
        <v>11.1890435282928</v>
      </c>
      <c r="M40" s="211">
        <v>13</v>
      </c>
      <c r="N40" s="211">
        <v>13.067660096567787</v>
      </c>
      <c r="O40" s="211">
        <v>11</v>
      </c>
      <c r="P40" s="211">
        <v>12</v>
      </c>
      <c r="Q40" s="211">
        <v>11.1</v>
      </c>
      <c r="R40" s="211">
        <v>15</v>
      </c>
      <c r="S40" s="214">
        <v>17.489999999999998</v>
      </c>
      <c r="T40" s="211">
        <v>9</v>
      </c>
      <c r="U40" s="274">
        <v>10</v>
      </c>
      <c r="V40" s="260"/>
      <c r="W40" s="217"/>
      <c r="X40" s="217"/>
      <c r="Y40" s="218">
        <v>1</v>
      </c>
    </row>
    <row r="41" spans="1:25">
      <c r="A41" s="143"/>
      <c r="B41" s="117">
        <v>1</v>
      </c>
      <c r="C41" s="105">
        <v>2</v>
      </c>
      <c r="D41" s="219">
        <v>10.4</v>
      </c>
      <c r="E41" s="219">
        <v>12.3</v>
      </c>
      <c r="F41" s="221" t="s">
        <v>133</v>
      </c>
      <c r="G41" s="219">
        <v>9.1999999999999993</v>
      </c>
      <c r="H41" s="220">
        <v>12</v>
      </c>
      <c r="I41" s="219">
        <v>13.5</v>
      </c>
      <c r="J41" s="220">
        <v>11.4</v>
      </c>
      <c r="K41" s="219">
        <v>9</v>
      </c>
      <c r="L41" s="219">
        <v>11.794690807238499</v>
      </c>
      <c r="M41" s="219">
        <v>14</v>
      </c>
      <c r="N41" s="219">
        <v>12.911872773621587</v>
      </c>
      <c r="O41" s="219">
        <v>11</v>
      </c>
      <c r="P41" s="219">
        <v>11</v>
      </c>
      <c r="Q41" s="219">
        <v>11.9</v>
      </c>
      <c r="R41" s="219">
        <v>14</v>
      </c>
      <c r="S41" s="222">
        <v>18.79</v>
      </c>
      <c r="T41" s="224">
        <v>10</v>
      </c>
      <c r="U41" s="276">
        <v>9</v>
      </c>
      <c r="V41" s="260"/>
      <c r="W41" s="217"/>
      <c r="X41" s="217"/>
      <c r="Y41" s="218">
        <v>19</v>
      </c>
    </row>
    <row r="42" spans="1:25">
      <c r="A42" s="143"/>
      <c r="B42" s="117">
        <v>1</v>
      </c>
      <c r="C42" s="105">
        <v>3</v>
      </c>
      <c r="D42" s="219">
        <v>11.4</v>
      </c>
      <c r="E42" s="219">
        <v>12.2</v>
      </c>
      <c r="F42" s="221">
        <v>5</v>
      </c>
      <c r="G42" s="219">
        <v>8.3000000000000007</v>
      </c>
      <c r="H42" s="220">
        <v>15</v>
      </c>
      <c r="I42" s="219">
        <v>13</v>
      </c>
      <c r="J42" s="220">
        <v>11.8</v>
      </c>
      <c r="K42" s="220">
        <v>11</v>
      </c>
      <c r="L42" s="223">
        <v>12.525322944054301</v>
      </c>
      <c r="M42" s="223">
        <v>14</v>
      </c>
      <c r="N42" s="223">
        <v>13.340125761291386</v>
      </c>
      <c r="O42" s="223">
        <v>11</v>
      </c>
      <c r="P42" s="223">
        <v>12</v>
      </c>
      <c r="Q42" s="223">
        <v>11.9</v>
      </c>
      <c r="R42" s="223">
        <v>11</v>
      </c>
      <c r="S42" s="221">
        <v>18.59</v>
      </c>
      <c r="T42" s="219">
        <v>9</v>
      </c>
      <c r="U42" s="276">
        <v>10</v>
      </c>
      <c r="V42" s="260"/>
      <c r="W42" s="217"/>
      <c r="X42" s="217"/>
      <c r="Y42" s="218">
        <v>16</v>
      </c>
    </row>
    <row r="43" spans="1:25">
      <c r="A43" s="143"/>
      <c r="B43" s="117">
        <v>1</v>
      </c>
      <c r="C43" s="105">
        <v>4</v>
      </c>
      <c r="D43" s="219">
        <v>9.8000000000000007</v>
      </c>
      <c r="E43" s="219">
        <v>11.6</v>
      </c>
      <c r="F43" s="221">
        <v>6</v>
      </c>
      <c r="G43" s="219">
        <v>8.6999999999999993</v>
      </c>
      <c r="H43" s="220">
        <v>12</v>
      </c>
      <c r="I43" s="219">
        <v>13.6</v>
      </c>
      <c r="J43" s="220">
        <v>11.2</v>
      </c>
      <c r="K43" s="220">
        <v>11</v>
      </c>
      <c r="L43" s="223">
        <v>11.416569465006001</v>
      </c>
      <c r="M43" s="223">
        <v>11</v>
      </c>
      <c r="N43" s="223">
        <v>13.233989626716086</v>
      </c>
      <c r="O43" s="223">
        <v>11</v>
      </c>
      <c r="P43" s="223">
        <v>11</v>
      </c>
      <c r="Q43" s="223">
        <v>12</v>
      </c>
      <c r="R43" s="223">
        <v>12</v>
      </c>
      <c r="S43" s="221">
        <v>17.190000000000001</v>
      </c>
      <c r="T43" s="219">
        <v>9</v>
      </c>
      <c r="U43" s="276">
        <v>10</v>
      </c>
      <c r="V43" s="260"/>
      <c r="W43" s="217"/>
      <c r="X43" s="217"/>
      <c r="Y43" s="218">
        <v>11.423520294190013</v>
      </c>
    </row>
    <row r="44" spans="1:25">
      <c r="A44" s="143"/>
      <c r="B44" s="117">
        <v>1</v>
      </c>
      <c r="C44" s="105">
        <v>5</v>
      </c>
      <c r="D44" s="219">
        <v>10</v>
      </c>
      <c r="E44" s="219">
        <v>11.2</v>
      </c>
      <c r="F44" s="222">
        <v>6</v>
      </c>
      <c r="G44" s="219">
        <v>8.6999999999999993</v>
      </c>
      <c r="H44" s="219">
        <v>15</v>
      </c>
      <c r="I44" s="219">
        <v>13.2</v>
      </c>
      <c r="J44" s="219">
        <v>12.1</v>
      </c>
      <c r="K44" s="219">
        <v>9</v>
      </c>
      <c r="L44" s="219">
        <v>12.0573526217657</v>
      </c>
      <c r="M44" s="219">
        <v>13</v>
      </c>
      <c r="N44" s="219">
        <v>12.997502362270087</v>
      </c>
      <c r="O44" s="219">
        <v>11</v>
      </c>
      <c r="P44" s="219">
        <v>15</v>
      </c>
      <c r="Q44" s="219">
        <v>12.8</v>
      </c>
      <c r="R44" s="219">
        <v>11</v>
      </c>
      <c r="S44" s="222">
        <v>17.989999999999998</v>
      </c>
      <c r="T44" s="219">
        <v>9</v>
      </c>
      <c r="U44" s="276">
        <v>9</v>
      </c>
      <c r="V44" s="260"/>
      <c r="W44" s="217"/>
      <c r="X44" s="217"/>
      <c r="Y44" s="225"/>
    </row>
    <row r="45" spans="1:25">
      <c r="A45" s="143"/>
      <c r="B45" s="117">
        <v>1</v>
      </c>
      <c r="C45" s="105">
        <v>6</v>
      </c>
      <c r="D45" s="219">
        <v>10.4</v>
      </c>
      <c r="E45" s="219">
        <v>10.3</v>
      </c>
      <c r="F45" s="222">
        <v>7</v>
      </c>
      <c r="G45" s="219">
        <v>8.1999999999999993</v>
      </c>
      <c r="H45" s="219">
        <v>10</v>
      </c>
      <c r="I45" s="219">
        <v>13.7</v>
      </c>
      <c r="J45" s="219">
        <v>11.6</v>
      </c>
      <c r="K45" s="219">
        <v>9</v>
      </c>
      <c r="L45" s="219">
        <v>12.0559423035774</v>
      </c>
      <c r="M45" s="219">
        <v>12</v>
      </c>
      <c r="N45" s="219">
        <v>12.867875951839386</v>
      </c>
      <c r="O45" s="219">
        <v>11</v>
      </c>
      <c r="P45" s="219">
        <v>14</v>
      </c>
      <c r="Q45" s="219">
        <v>12.9</v>
      </c>
      <c r="R45" s="219">
        <v>12</v>
      </c>
      <c r="S45" s="222">
        <v>19.09</v>
      </c>
      <c r="T45" s="219">
        <v>9</v>
      </c>
      <c r="U45" s="276">
        <v>10</v>
      </c>
      <c r="V45" s="260"/>
      <c r="W45" s="217"/>
      <c r="X45" s="217"/>
      <c r="Y45" s="225"/>
    </row>
    <row r="46" spans="1:25">
      <c r="A46" s="143"/>
      <c r="B46" s="118" t="s">
        <v>185</v>
      </c>
      <c r="C46" s="110"/>
      <c r="D46" s="226">
        <v>10.466666666666667</v>
      </c>
      <c r="E46" s="226">
        <v>11.366666666666665</v>
      </c>
      <c r="F46" s="226">
        <v>6</v>
      </c>
      <c r="G46" s="226">
        <v>8.6333333333333329</v>
      </c>
      <c r="H46" s="226">
        <v>13.166666666666666</v>
      </c>
      <c r="I46" s="226">
        <v>13.283333333333333</v>
      </c>
      <c r="J46" s="226">
        <v>11.516666666666667</v>
      </c>
      <c r="K46" s="226">
        <v>9.8333333333333339</v>
      </c>
      <c r="L46" s="226">
        <v>11.839820278322449</v>
      </c>
      <c r="M46" s="226">
        <v>12.833333333333334</v>
      </c>
      <c r="N46" s="226">
        <v>13.069837762051053</v>
      </c>
      <c r="O46" s="226">
        <v>11</v>
      </c>
      <c r="P46" s="226">
        <v>12.5</v>
      </c>
      <c r="Q46" s="226">
        <v>12.100000000000001</v>
      </c>
      <c r="R46" s="226">
        <v>12.5</v>
      </c>
      <c r="S46" s="226">
        <v>18.190000000000001</v>
      </c>
      <c r="T46" s="226">
        <v>9.1666666666666661</v>
      </c>
      <c r="U46" s="277">
        <v>9.6666666666666661</v>
      </c>
      <c r="V46" s="260"/>
      <c r="W46" s="217"/>
      <c r="X46" s="217"/>
      <c r="Y46" s="225"/>
    </row>
    <row r="47" spans="1:25">
      <c r="A47" s="143"/>
      <c r="B47" s="2" t="s">
        <v>186</v>
      </c>
      <c r="C47" s="137"/>
      <c r="D47" s="223">
        <v>10.4</v>
      </c>
      <c r="E47" s="223">
        <v>11.399999999999999</v>
      </c>
      <c r="F47" s="223">
        <v>6</v>
      </c>
      <c r="G47" s="223">
        <v>8.6999999999999993</v>
      </c>
      <c r="H47" s="223">
        <v>13.5</v>
      </c>
      <c r="I47" s="223">
        <v>13.35</v>
      </c>
      <c r="J47" s="223">
        <v>11.5</v>
      </c>
      <c r="K47" s="223">
        <v>9.5</v>
      </c>
      <c r="L47" s="223">
        <v>11.925316555407949</v>
      </c>
      <c r="M47" s="223">
        <v>13</v>
      </c>
      <c r="N47" s="223">
        <v>13.032581229418938</v>
      </c>
      <c r="O47" s="223">
        <v>11</v>
      </c>
      <c r="P47" s="223">
        <v>12</v>
      </c>
      <c r="Q47" s="223">
        <v>11.95</v>
      </c>
      <c r="R47" s="223">
        <v>12</v>
      </c>
      <c r="S47" s="223">
        <v>18.29</v>
      </c>
      <c r="T47" s="223">
        <v>9</v>
      </c>
      <c r="U47" s="259">
        <v>10</v>
      </c>
      <c r="V47" s="260"/>
      <c r="W47" s="217"/>
      <c r="X47" s="217"/>
      <c r="Y47" s="225"/>
    </row>
    <row r="48" spans="1:25">
      <c r="A48" s="143"/>
      <c r="B48" s="2" t="s">
        <v>187</v>
      </c>
      <c r="C48" s="137"/>
      <c r="D48" s="109">
        <v>0.57503623074260868</v>
      </c>
      <c r="E48" s="109">
        <v>0.82138095100061004</v>
      </c>
      <c r="F48" s="109">
        <v>0.81649658092772603</v>
      </c>
      <c r="G48" s="109">
        <v>0.35590260840104343</v>
      </c>
      <c r="H48" s="109">
        <v>2.1369760566432774</v>
      </c>
      <c r="I48" s="109">
        <v>0.38686776379877752</v>
      </c>
      <c r="J48" s="109">
        <v>0.40207793606049402</v>
      </c>
      <c r="K48" s="109">
        <v>0.98319208025017513</v>
      </c>
      <c r="L48" s="109">
        <v>0.48345242857642029</v>
      </c>
      <c r="M48" s="109">
        <v>1.1690451944500122</v>
      </c>
      <c r="N48" s="109">
        <v>0.18492165900633364</v>
      </c>
      <c r="O48" s="109">
        <v>0</v>
      </c>
      <c r="P48" s="109">
        <v>1.6431676725154984</v>
      </c>
      <c r="Q48" s="109">
        <v>0.66633324995830756</v>
      </c>
      <c r="R48" s="109">
        <v>1.6431676725154984</v>
      </c>
      <c r="S48" s="109">
        <v>0.75630681604756134</v>
      </c>
      <c r="T48" s="109">
        <v>0.40824829046386302</v>
      </c>
      <c r="U48" s="171">
        <v>0.51639777949432231</v>
      </c>
      <c r="V48" s="249"/>
      <c r="W48" s="228"/>
      <c r="X48" s="228"/>
      <c r="Y48" s="136"/>
    </row>
    <row r="49" spans="1:25">
      <c r="A49" s="143"/>
      <c r="B49" s="2" t="s">
        <v>96</v>
      </c>
      <c r="C49" s="137"/>
      <c r="D49" s="111">
        <v>5.49397672684021E-2</v>
      </c>
      <c r="E49" s="111">
        <v>7.2262253753719363E-2</v>
      </c>
      <c r="F49" s="111">
        <v>0.13608276348795434</v>
      </c>
      <c r="G49" s="111">
        <v>4.1224240355333217E-2</v>
      </c>
      <c r="H49" s="111">
        <v>0.16230197898556536</v>
      </c>
      <c r="I49" s="111">
        <v>2.9124298403923027E-2</v>
      </c>
      <c r="J49" s="111">
        <v>3.4912700670954616E-2</v>
      </c>
      <c r="K49" s="111">
        <v>9.9985635279678825E-2</v>
      </c>
      <c r="L49" s="111">
        <v>4.0832750600241316E-2</v>
      </c>
      <c r="M49" s="111">
        <v>9.1094430736364584E-2</v>
      </c>
      <c r="N49" s="111">
        <v>1.414873408323883E-2</v>
      </c>
      <c r="O49" s="111">
        <v>0</v>
      </c>
      <c r="P49" s="111">
        <v>0.13145341380123987</v>
      </c>
      <c r="Q49" s="111">
        <v>5.5068863632917971E-2</v>
      </c>
      <c r="R49" s="111">
        <v>0.13145341380123987</v>
      </c>
      <c r="S49" s="111">
        <v>4.1578164708497047E-2</v>
      </c>
      <c r="T49" s="111">
        <v>4.4536177141512333E-2</v>
      </c>
      <c r="U49" s="173">
        <v>5.3420459947688514E-2</v>
      </c>
      <c r="V49" s="175"/>
      <c r="W49" s="2"/>
      <c r="X49" s="2"/>
      <c r="Y49" s="139"/>
    </row>
    <row r="50" spans="1:25">
      <c r="A50" s="143"/>
      <c r="B50" s="119" t="s">
        <v>188</v>
      </c>
      <c r="C50" s="137"/>
      <c r="D50" s="111">
        <v>-8.3761712929244836E-2</v>
      </c>
      <c r="E50" s="111">
        <v>-4.9768920664730043E-3</v>
      </c>
      <c r="F50" s="111">
        <v>-0.47476786091485368</v>
      </c>
      <c r="G50" s="111">
        <v>-0.24424931098303959</v>
      </c>
      <c r="H50" s="111">
        <v>0.15259274965907088</v>
      </c>
      <c r="I50" s="111">
        <v>0.16280559680794893</v>
      </c>
      <c r="J50" s="111">
        <v>8.1539114106559119E-3</v>
      </c>
      <c r="K50" s="111">
        <v>-0.13920288316601015</v>
      </c>
      <c r="L50" s="111">
        <v>3.6442355194498566E-2</v>
      </c>
      <c r="M50" s="111">
        <v>0.12341318637656284</v>
      </c>
      <c r="N50" s="111">
        <v>0.14411647420964924</v>
      </c>
      <c r="O50" s="111">
        <v>-3.70744116772318E-2</v>
      </c>
      <c r="P50" s="111">
        <v>9.4233623094054808E-2</v>
      </c>
      <c r="Q50" s="111">
        <v>5.9218147155045031E-2</v>
      </c>
      <c r="R50" s="111">
        <v>9.4233623094054808E-2</v>
      </c>
      <c r="S50" s="111">
        <v>0.59232876832646864</v>
      </c>
      <c r="T50" s="111">
        <v>-0.19756200973102656</v>
      </c>
      <c r="U50" s="173">
        <v>-0.15379266480726439</v>
      </c>
      <c r="V50" s="175"/>
      <c r="W50" s="2"/>
      <c r="X50" s="2"/>
      <c r="Y50" s="139"/>
    </row>
    <row r="51" spans="1:25">
      <c r="B51" s="149"/>
      <c r="C51" s="118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</row>
    <row r="52" spans="1:25">
      <c r="B52" s="153" t="s">
        <v>394</v>
      </c>
      <c r="Y52" s="135" t="s">
        <v>67</v>
      </c>
    </row>
    <row r="53" spans="1:25">
      <c r="A53" s="126" t="s">
        <v>113</v>
      </c>
      <c r="B53" s="116" t="s">
        <v>141</v>
      </c>
      <c r="C53" s="113" t="s">
        <v>142</v>
      </c>
      <c r="D53" s="114" t="s">
        <v>165</v>
      </c>
      <c r="E53" s="115" t="s">
        <v>165</v>
      </c>
      <c r="F53" s="115" t="s">
        <v>165</v>
      </c>
      <c r="G53" s="115" t="s">
        <v>165</v>
      </c>
      <c r="H53" s="115" t="s">
        <v>165</v>
      </c>
      <c r="I53" s="115" t="s">
        <v>165</v>
      </c>
      <c r="J53" s="115" t="s">
        <v>165</v>
      </c>
      <c r="K53" s="115" t="s">
        <v>165</v>
      </c>
      <c r="L53" s="115" t="s">
        <v>165</v>
      </c>
      <c r="M53" s="115" t="s">
        <v>165</v>
      </c>
      <c r="N53" s="115" t="s">
        <v>165</v>
      </c>
      <c r="O53" s="166"/>
      <c r="P53" s="2"/>
      <c r="Q53" s="2"/>
      <c r="R53" s="2"/>
      <c r="S53" s="2"/>
      <c r="T53" s="2"/>
      <c r="U53" s="2"/>
      <c r="V53" s="2"/>
      <c r="W53" s="2"/>
      <c r="X53" s="2"/>
      <c r="Y53" s="135">
        <v>1</v>
      </c>
    </row>
    <row r="54" spans="1:25">
      <c r="A54" s="143"/>
      <c r="B54" s="117" t="s">
        <v>166</v>
      </c>
      <c r="C54" s="105" t="s">
        <v>166</v>
      </c>
      <c r="D54" s="164" t="s">
        <v>167</v>
      </c>
      <c r="E54" s="165" t="s">
        <v>168</v>
      </c>
      <c r="F54" s="165" t="s">
        <v>170</v>
      </c>
      <c r="G54" s="165" t="s">
        <v>171</v>
      </c>
      <c r="H54" s="165" t="s">
        <v>172</v>
      </c>
      <c r="I54" s="165" t="s">
        <v>175</v>
      </c>
      <c r="J54" s="165" t="s">
        <v>177</v>
      </c>
      <c r="K54" s="165" t="s">
        <v>179</v>
      </c>
      <c r="L54" s="165" t="s">
        <v>180</v>
      </c>
      <c r="M54" s="165" t="s">
        <v>181</v>
      </c>
      <c r="N54" s="165" t="s">
        <v>182</v>
      </c>
      <c r="O54" s="166"/>
      <c r="P54" s="2"/>
      <c r="Q54" s="2"/>
      <c r="R54" s="2"/>
      <c r="S54" s="2"/>
      <c r="T54" s="2"/>
      <c r="U54" s="2"/>
      <c r="V54" s="2"/>
      <c r="W54" s="2"/>
      <c r="X54" s="2"/>
      <c r="Y54" s="135" t="s">
        <v>3</v>
      </c>
    </row>
    <row r="55" spans="1:25">
      <c r="A55" s="143"/>
      <c r="B55" s="117"/>
      <c r="C55" s="105"/>
      <c r="D55" s="106" t="s">
        <v>200</v>
      </c>
      <c r="E55" s="107" t="s">
        <v>204</v>
      </c>
      <c r="F55" s="107" t="s">
        <v>200</v>
      </c>
      <c r="G55" s="107" t="s">
        <v>200</v>
      </c>
      <c r="H55" s="107" t="s">
        <v>200</v>
      </c>
      <c r="I55" s="107" t="s">
        <v>200</v>
      </c>
      <c r="J55" s="107" t="s">
        <v>200</v>
      </c>
      <c r="K55" s="107" t="s">
        <v>200</v>
      </c>
      <c r="L55" s="107" t="s">
        <v>200</v>
      </c>
      <c r="M55" s="107" t="s">
        <v>200</v>
      </c>
      <c r="N55" s="107" t="s">
        <v>200</v>
      </c>
      <c r="O55" s="166"/>
      <c r="P55" s="2"/>
      <c r="Q55" s="2"/>
      <c r="R55" s="2"/>
      <c r="S55" s="2"/>
      <c r="T55" s="2"/>
      <c r="U55" s="2"/>
      <c r="V55" s="2"/>
      <c r="W55" s="2"/>
      <c r="X55" s="2"/>
      <c r="Y55" s="135">
        <v>3</v>
      </c>
    </row>
    <row r="56" spans="1:25">
      <c r="A56" s="143"/>
      <c r="B56" s="117"/>
      <c r="C56" s="105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66"/>
      <c r="P56" s="2"/>
      <c r="Q56" s="2"/>
      <c r="R56" s="2"/>
      <c r="S56" s="2"/>
      <c r="T56" s="2"/>
      <c r="U56" s="2"/>
      <c r="V56" s="2"/>
      <c r="W56" s="2"/>
      <c r="X56" s="2"/>
      <c r="Y56" s="135">
        <v>3</v>
      </c>
    </row>
    <row r="57" spans="1:25">
      <c r="A57" s="143"/>
      <c r="B57" s="116">
        <v>1</v>
      </c>
      <c r="C57" s="112">
        <v>1</v>
      </c>
      <c r="D57" s="199">
        <v>5.7000000000000002E-2</v>
      </c>
      <c r="E57" s="199">
        <v>4.5999999999999999E-2</v>
      </c>
      <c r="F57" s="201">
        <v>4.5399999999999996E-2</v>
      </c>
      <c r="G57" s="199">
        <v>5.1999999999999998E-2</v>
      </c>
      <c r="H57" s="282">
        <v>5.6000000000000001E-2</v>
      </c>
      <c r="I57" s="199">
        <v>5.6000000000000001E-2</v>
      </c>
      <c r="J57" s="201">
        <v>4.3999999999999997E-2</v>
      </c>
      <c r="K57" s="199">
        <v>4.7E-2</v>
      </c>
      <c r="L57" s="199">
        <v>5.1999999999999998E-2</v>
      </c>
      <c r="M57" s="199">
        <v>4.7E-2</v>
      </c>
      <c r="N57" s="199">
        <v>5.2000000000000005E-2</v>
      </c>
      <c r="O57" s="202"/>
      <c r="P57" s="203"/>
      <c r="Q57" s="203"/>
      <c r="R57" s="203"/>
      <c r="S57" s="203"/>
      <c r="T57" s="203"/>
      <c r="U57" s="203"/>
      <c r="V57" s="203"/>
      <c r="W57" s="203"/>
      <c r="X57" s="203"/>
      <c r="Y57" s="204">
        <v>1</v>
      </c>
    </row>
    <row r="58" spans="1:25">
      <c r="A58" s="143"/>
      <c r="B58" s="117">
        <v>1</v>
      </c>
      <c r="C58" s="105">
        <v>2</v>
      </c>
      <c r="D58" s="206">
        <v>5.8999999999999997E-2</v>
      </c>
      <c r="E58" s="206">
        <v>5.2000000000000005E-2</v>
      </c>
      <c r="F58" s="208">
        <v>4.6399999999999997E-2</v>
      </c>
      <c r="G58" s="206">
        <v>6.1000000000000006E-2</v>
      </c>
      <c r="H58" s="207" t="s">
        <v>205</v>
      </c>
      <c r="I58" s="206">
        <v>5.6000000000000001E-2</v>
      </c>
      <c r="J58" s="208">
        <v>3.9E-2</v>
      </c>
      <c r="K58" s="206">
        <v>5.2000000000000005E-2</v>
      </c>
      <c r="L58" s="206">
        <v>5.5E-2</v>
      </c>
      <c r="M58" s="206">
        <v>5.2000000000000005E-2</v>
      </c>
      <c r="N58" s="206">
        <v>5.2000000000000005E-2</v>
      </c>
      <c r="O58" s="202"/>
      <c r="P58" s="203"/>
      <c r="Q58" s="203"/>
      <c r="R58" s="203"/>
      <c r="S58" s="203"/>
      <c r="T58" s="203"/>
      <c r="U58" s="203"/>
      <c r="V58" s="203"/>
      <c r="W58" s="203"/>
      <c r="X58" s="203"/>
      <c r="Y58" s="204">
        <v>1</v>
      </c>
    </row>
    <row r="59" spans="1:25">
      <c r="A59" s="143"/>
      <c r="B59" s="117">
        <v>1</v>
      </c>
      <c r="C59" s="105">
        <v>3</v>
      </c>
      <c r="D59" s="206">
        <v>5.8999999999999997E-2</v>
      </c>
      <c r="E59" s="206">
        <v>5.0999999999999997E-2</v>
      </c>
      <c r="F59" s="208">
        <v>4.5399999999999996E-2</v>
      </c>
      <c r="G59" s="206">
        <v>4.2999999999999997E-2</v>
      </c>
      <c r="H59" s="207">
        <v>1.7999999999999999E-2</v>
      </c>
      <c r="I59" s="206">
        <v>5.7000000000000002E-2</v>
      </c>
      <c r="J59" s="208">
        <v>3.6999999999999998E-2</v>
      </c>
      <c r="K59" s="208">
        <v>4.3000000000000003E-2</v>
      </c>
      <c r="L59" s="125">
        <v>5.1999999999999998E-2</v>
      </c>
      <c r="M59" s="125">
        <v>5.8000000000000003E-2</v>
      </c>
      <c r="N59" s="125">
        <v>5.3999999999999999E-2</v>
      </c>
      <c r="O59" s="202"/>
      <c r="P59" s="203"/>
      <c r="Q59" s="203"/>
      <c r="R59" s="203"/>
      <c r="S59" s="203"/>
      <c r="T59" s="203"/>
      <c r="U59" s="203"/>
      <c r="V59" s="203"/>
      <c r="W59" s="203"/>
      <c r="X59" s="203"/>
      <c r="Y59" s="204">
        <v>16</v>
      </c>
    </row>
    <row r="60" spans="1:25">
      <c r="A60" s="143"/>
      <c r="B60" s="117">
        <v>1</v>
      </c>
      <c r="C60" s="105">
        <v>4</v>
      </c>
      <c r="D60" s="206">
        <v>5.6000000000000001E-2</v>
      </c>
      <c r="E60" s="206">
        <v>5.2000000000000005E-2</v>
      </c>
      <c r="F60" s="208">
        <v>5.0200000000000009E-2</v>
      </c>
      <c r="G60" s="206">
        <v>4.9000000000000002E-2</v>
      </c>
      <c r="H60" s="207">
        <v>1.7000000000000001E-2</v>
      </c>
      <c r="I60" s="206">
        <v>5.6000000000000001E-2</v>
      </c>
      <c r="J60" s="208">
        <v>4.3999999999999997E-2</v>
      </c>
      <c r="K60" s="208">
        <v>4.8000000000000001E-2</v>
      </c>
      <c r="L60" s="125">
        <v>5.1999999999999998E-2</v>
      </c>
      <c r="M60" s="125">
        <v>5.2999999999999999E-2</v>
      </c>
      <c r="N60" s="125">
        <v>5.0999999999999997E-2</v>
      </c>
      <c r="O60" s="202"/>
      <c r="P60" s="203"/>
      <c r="Q60" s="203"/>
      <c r="R60" s="203"/>
      <c r="S60" s="203"/>
      <c r="T60" s="203"/>
      <c r="U60" s="203"/>
      <c r="V60" s="203"/>
      <c r="W60" s="203"/>
      <c r="X60" s="203"/>
      <c r="Y60" s="204">
        <v>5.0415000000000001E-2</v>
      </c>
    </row>
    <row r="61" spans="1:25">
      <c r="A61" s="143"/>
      <c r="B61" s="117">
        <v>1</v>
      </c>
      <c r="C61" s="105">
        <v>5</v>
      </c>
      <c r="D61" s="206">
        <v>5.8999999999999997E-2</v>
      </c>
      <c r="E61" s="206">
        <v>4.9000000000000002E-2</v>
      </c>
      <c r="F61" s="206">
        <v>4.7700000000000006E-2</v>
      </c>
      <c r="G61" s="206">
        <v>4.8000000000000001E-2</v>
      </c>
      <c r="H61" s="205">
        <v>8.9999999999999993E-3</v>
      </c>
      <c r="I61" s="206">
        <v>5.7000000000000002E-2</v>
      </c>
      <c r="J61" s="206">
        <v>4.1000000000000002E-2</v>
      </c>
      <c r="K61" s="206">
        <v>4.1000000000000002E-2</v>
      </c>
      <c r="L61" s="206">
        <v>5.3999999999999999E-2</v>
      </c>
      <c r="M61" s="206">
        <v>4.9000000000000002E-2</v>
      </c>
      <c r="N61" s="206">
        <v>5.0999999999999997E-2</v>
      </c>
      <c r="O61" s="202"/>
      <c r="P61" s="203"/>
      <c r="Q61" s="203"/>
      <c r="R61" s="203"/>
      <c r="S61" s="203"/>
      <c r="T61" s="203"/>
      <c r="U61" s="203"/>
      <c r="V61" s="203"/>
      <c r="W61" s="203"/>
      <c r="X61" s="203"/>
      <c r="Y61" s="138"/>
    </row>
    <row r="62" spans="1:25">
      <c r="A62" s="143"/>
      <c r="B62" s="117">
        <v>1</v>
      </c>
      <c r="C62" s="105">
        <v>6</v>
      </c>
      <c r="D62" s="206">
        <v>5.7000000000000002E-2</v>
      </c>
      <c r="E62" s="206">
        <v>4.8000000000000001E-2</v>
      </c>
      <c r="F62" s="206">
        <v>4.8800000000000003E-2</v>
      </c>
      <c r="G62" s="206">
        <v>0.05</v>
      </c>
      <c r="H62" s="205" t="s">
        <v>205</v>
      </c>
      <c r="I62" s="206">
        <v>5.7000000000000002E-2</v>
      </c>
      <c r="J62" s="206">
        <v>3.8000000000000006E-2</v>
      </c>
      <c r="K62" s="206">
        <v>4.4999999999999998E-2</v>
      </c>
      <c r="L62" s="206">
        <v>5.3999999999999999E-2</v>
      </c>
      <c r="M62" s="206">
        <v>4.5999999999999999E-2</v>
      </c>
      <c r="N62" s="206">
        <v>5.0999999999999997E-2</v>
      </c>
      <c r="O62" s="202"/>
      <c r="P62" s="203"/>
      <c r="Q62" s="203"/>
      <c r="R62" s="203"/>
      <c r="S62" s="203"/>
      <c r="T62" s="203"/>
      <c r="U62" s="203"/>
      <c r="V62" s="203"/>
      <c r="W62" s="203"/>
      <c r="X62" s="203"/>
      <c r="Y62" s="138"/>
    </row>
    <row r="63" spans="1:25">
      <c r="A63" s="143"/>
      <c r="B63" s="118" t="s">
        <v>185</v>
      </c>
      <c r="C63" s="110"/>
      <c r="D63" s="210">
        <v>5.7833333333333327E-2</v>
      </c>
      <c r="E63" s="210">
        <v>4.9666666666666665E-2</v>
      </c>
      <c r="F63" s="210">
        <v>4.7316666666666674E-2</v>
      </c>
      <c r="G63" s="210">
        <v>5.0499999999999996E-2</v>
      </c>
      <c r="H63" s="210">
        <v>2.4999999999999998E-2</v>
      </c>
      <c r="I63" s="210">
        <v>5.6500000000000002E-2</v>
      </c>
      <c r="J63" s="210">
        <v>4.0500000000000001E-2</v>
      </c>
      <c r="K63" s="210">
        <v>4.6000000000000006E-2</v>
      </c>
      <c r="L63" s="210">
        <v>5.3166666666666668E-2</v>
      </c>
      <c r="M63" s="210">
        <v>5.0833333333333335E-2</v>
      </c>
      <c r="N63" s="210">
        <v>5.1833333333333335E-2</v>
      </c>
      <c r="O63" s="202"/>
      <c r="P63" s="203"/>
      <c r="Q63" s="203"/>
      <c r="R63" s="203"/>
      <c r="S63" s="203"/>
      <c r="T63" s="203"/>
      <c r="U63" s="203"/>
      <c r="V63" s="203"/>
      <c r="W63" s="203"/>
      <c r="X63" s="203"/>
      <c r="Y63" s="138"/>
    </row>
    <row r="64" spans="1:25">
      <c r="A64" s="143"/>
      <c r="B64" s="2" t="s">
        <v>186</v>
      </c>
      <c r="C64" s="137"/>
      <c r="D64" s="125">
        <v>5.7999999999999996E-2</v>
      </c>
      <c r="E64" s="125">
        <v>0.05</v>
      </c>
      <c r="F64" s="125">
        <v>4.7050000000000002E-2</v>
      </c>
      <c r="G64" s="125">
        <v>4.9500000000000002E-2</v>
      </c>
      <c r="H64" s="125">
        <v>1.7500000000000002E-2</v>
      </c>
      <c r="I64" s="125">
        <v>5.6500000000000002E-2</v>
      </c>
      <c r="J64" s="125">
        <v>0.04</v>
      </c>
      <c r="K64" s="125">
        <v>4.5999999999999999E-2</v>
      </c>
      <c r="L64" s="125">
        <v>5.2999999999999999E-2</v>
      </c>
      <c r="M64" s="125">
        <v>5.0500000000000003E-2</v>
      </c>
      <c r="N64" s="125">
        <v>5.1500000000000004E-2</v>
      </c>
      <c r="O64" s="202"/>
      <c r="P64" s="203"/>
      <c r="Q64" s="203"/>
      <c r="R64" s="203"/>
      <c r="S64" s="203"/>
      <c r="T64" s="203"/>
      <c r="U64" s="203"/>
      <c r="V64" s="203"/>
      <c r="W64" s="203"/>
      <c r="X64" s="203"/>
      <c r="Y64" s="138"/>
    </row>
    <row r="65" spans="1:25">
      <c r="A65" s="143"/>
      <c r="B65" s="2" t="s">
        <v>187</v>
      </c>
      <c r="C65" s="137"/>
      <c r="D65" s="125">
        <v>1.3291601358251233E-3</v>
      </c>
      <c r="E65" s="125">
        <v>2.4221202832779951E-3</v>
      </c>
      <c r="F65" s="125">
        <v>1.9415629442968583E-3</v>
      </c>
      <c r="G65" s="125">
        <v>5.9581876439064952E-3</v>
      </c>
      <c r="H65" s="125">
        <v>2.1055482263138348E-2</v>
      </c>
      <c r="I65" s="125">
        <v>5.4772255750516665E-4</v>
      </c>
      <c r="J65" s="125">
        <v>3.0166206257996693E-3</v>
      </c>
      <c r="K65" s="125">
        <v>3.8987177379235858E-3</v>
      </c>
      <c r="L65" s="125">
        <v>1.329160135825127E-3</v>
      </c>
      <c r="M65" s="125">
        <v>4.4459719597256435E-3</v>
      </c>
      <c r="N65" s="125">
        <v>1.1690451944500134E-3</v>
      </c>
      <c r="O65" s="166"/>
      <c r="P65" s="2"/>
      <c r="Q65" s="2"/>
      <c r="R65" s="2"/>
      <c r="S65" s="2"/>
      <c r="T65" s="2"/>
      <c r="U65" s="2"/>
      <c r="V65" s="2"/>
      <c r="W65" s="2"/>
      <c r="X65" s="2"/>
      <c r="Y65" s="138"/>
    </row>
    <row r="66" spans="1:25">
      <c r="A66" s="143"/>
      <c r="B66" s="2" t="s">
        <v>96</v>
      </c>
      <c r="C66" s="137"/>
      <c r="D66" s="111">
        <v>2.2982596008503577E-2</v>
      </c>
      <c r="E66" s="111">
        <v>4.8767522482107285E-2</v>
      </c>
      <c r="F66" s="111">
        <v>4.1033383817474983E-2</v>
      </c>
      <c r="G66" s="111">
        <v>0.11798391374072269</v>
      </c>
      <c r="H66" s="111">
        <v>0.84221929052553401</v>
      </c>
      <c r="I66" s="111">
        <v>9.6942045576135696E-3</v>
      </c>
      <c r="J66" s="111">
        <v>7.448445989628813E-2</v>
      </c>
      <c r="K66" s="111">
        <v>8.4754733433121426E-2</v>
      </c>
      <c r="L66" s="111">
        <v>2.4999877162855053E-2</v>
      </c>
      <c r="M66" s="111">
        <v>8.7461743470012662E-2</v>
      </c>
      <c r="N66" s="111">
        <v>2.2553926581029199E-2</v>
      </c>
      <c r="O66" s="166"/>
      <c r="P66" s="2"/>
      <c r="Q66" s="2"/>
      <c r="R66" s="2"/>
      <c r="S66" s="2"/>
      <c r="T66" s="2"/>
      <c r="U66" s="2"/>
      <c r="V66" s="2"/>
      <c r="W66" s="2"/>
      <c r="X66" s="2"/>
      <c r="Y66" s="139"/>
    </row>
    <row r="67" spans="1:25">
      <c r="A67" s="143"/>
      <c r="B67" s="119" t="s">
        <v>188</v>
      </c>
      <c r="C67" s="137"/>
      <c r="D67" s="111">
        <v>0.14714536017719571</v>
      </c>
      <c r="E67" s="111">
        <v>-1.4843465899699204E-2</v>
      </c>
      <c r="F67" s="111">
        <v>-6.1456577076928087E-2</v>
      </c>
      <c r="G67" s="111">
        <v>1.6860061489634148E-3</v>
      </c>
      <c r="H67" s="111">
        <v>-0.5041158385401171</v>
      </c>
      <c r="I67" s="111">
        <v>0.12069820489933547</v>
      </c>
      <c r="J67" s="111">
        <v>-0.19666765843498957</v>
      </c>
      <c r="K67" s="111">
        <v>-8.7573142913815238E-2</v>
      </c>
      <c r="L67" s="111">
        <v>5.4580316704684551E-2</v>
      </c>
      <c r="M67" s="111">
        <v>8.2977949684286401E-3</v>
      </c>
      <c r="N67" s="111">
        <v>2.8133161426824094E-2</v>
      </c>
      <c r="O67" s="166"/>
      <c r="P67" s="2"/>
      <c r="Q67" s="2"/>
      <c r="R67" s="2"/>
      <c r="S67" s="2"/>
      <c r="T67" s="2"/>
      <c r="U67" s="2"/>
      <c r="V67" s="2"/>
      <c r="W67" s="2"/>
      <c r="X67" s="2"/>
      <c r="Y67" s="139"/>
    </row>
    <row r="68" spans="1:25">
      <c r="B68" s="149"/>
      <c r="C68" s="118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</row>
    <row r="69" spans="1:25">
      <c r="B69" s="153" t="s">
        <v>395</v>
      </c>
      <c r="Y69" s="135" t="s">
        <v>199</v>
      </c>
    </row>
    <row r="70" spans="1:25">
      <c r="A70" s="126" t="s">
        <v>49</v>
      </c>
      <c r="B70" s="116" t="s">
        <v>141</v>
      </c>
      <c r="C70" s="113" t="s">
        <v>142</v>
      </c>
      <c r="D70" s="114" t="s">
        <v>165</v>
      </c>
      <c r="E70" s="115" t="s">
        <v>165</v>
      </c>
      <c r="F70" s="115" t="s">
        <v>165</v>
      </c>
      <c r="G70" s="115" t="s">
        <v>165</v>
      </c>
      <c r="H70" s="115" t="s">
        <v>165</v>
      </c>
      <c r="I70" s="115" t="s">
        <v>165</v>
      </c>
      <c r="J70" s="115" t="s">
        <v>165</v>
      </c>
      <c r="K70" s="115" t="s">
        <v>165</v>
      </c>
      <c r="L70" s="115" t="s">
        <v>165</v>
      </c>
      <c r="M70" s="16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5">
        <v>1</v>
      </c>
    </row>
    <row r="71" spans="1:25">
      <c r="A71" s="143"/>
      <c r="B71" s="117" t="s">
        <v>166</v>
      </c>
      <c r="C71" s="105" t="s">
        <v>166</v>
      </c>
      <c r="D71" s="164" t="s">
        <v>170</v>
      </c>
      <c r="E71" s="165" t="s">
        <v>171</v>
      </c>
      <c r="F71" s="165" t="s">
        <v>172</v>
      </c>
      <c r="G71" s="165" t="s">
        <v>173</v>
      </c>
      <c r="H71" s="165" t="s">
        <v>174</v>
      </c>
      <c r="I71" s="165" t="s">
        <v>175</v>
      </c>
      <c r="J71" s="165" t="s">
        <v>176</v>
      </c>
      <c r="K71" s="165" t="s">
        <v>178</v>
      </c>
      <c r="L71" s="165" t="s">
        <v>180</v>
      </c>
      <c r="M71" s="16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5" t="s">
        <v>3</v>
      </c>
    </row>
    <row r="72" spans="1:25">
      <c r="A72" s="143"/>
      <c r="B72" s="117"/>
      <c r="C72" s="105"/>
      <c r="D72" s="106" t="s">
        <v>200</v>
      </c>
      <c r="E72" s="107" t="s">
        <v>201</v>
      </c>
      <c r="F72" s="107" t="s">
        <v>200</v>
      </c>
      <c r="G72" s="107" t="s">
        <v>201</v>
      </c>
      <c r="H72" s="107" t="s">
        <v>202</v>
      </c>
      <c r="I72" s="107" t="s">
        <v>201</v>
      </c>
      <c r="J72" s="107" t="s">
        <v>202</v>
      </c>
      <c r="K72" s="107" t="s">
        <v>201</v>
      </c>
      <c r="L72" s="107" t="s">
        <v>201</v>
      </c>
      <c r="M72" s="16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5">
        <v>2</v>
      </c>
    </row>
    <row r="73" spans="1:25">
      <c r="A73" s="143"/>
      <c r="B73" s="117"/>
      <c r="C73" s="105"/>
      <c r="D73" s="132"/>
      <c r="E73" s="132"/>
      <c r="F73" s="132"/>
      <c r="G73" s="132"/>
      <c r="H73" s="132"/>
      <c r="I73" s="132"/>
      <c r="J73" s="132"/>
      <c r="K73" s="132"/>
      <c r="L73" s="132"/>
      <c r="M73" s="16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5">
        <v>2</v>
      </c>
    </row>
    <row r="74" spans="1:25">
      <c r="A74" s="143"/>
      <c r="B74" s="116">
        <v>1</v>
      </c>
      <c r="C74" s="112">
        <v>1</v>
      </c>
      <c r="D74" s="154" t="s">
        <v>195</v>
      </c>
      <c r="E74" s="154" t="s">
        <v>111</v>
      </c>
      <c r="F74" s="121">
        <v>10</v>
      </c>
      <c r="G74" s="120">
        <v>10</v>
      </c>
      <c r="H74" s="121">
        <v>5.1444223107570002</v>
      </c>
      <c r="I74" s="120">
        <v>10</v>
      </c>
      <c r="J74" s="121">
        <v>6.6526202918722328</v>
      </c>
      <c r="K74" s="154" t="s">
        <v>111</v>
      </c>
      <c r="L74" s="154" t="s">
        <v>111</v>
      </c>
      <c r="M74" s="16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5">
        <v>1</v>
      </c>
    </row>
    <row r="75" spans="1:25">
      <c r="A75" s="143"/>
      <c r="B75" s="117">
        <v>1</v>
      </c>
      <c r="C75" s="105">
        <v>2</v>
      </c>
      <c r="D75" s="156" t="s">
        <v>195</v>
      </c>
      <c r="E75" s="156" t="s">
        <v>111</v>
      </c>
      <c r="F75" s="123">
        <v>11</v>
      </c>
      <c r="G75" s="107" t="s">
        <v>111</v>
      </c>
      <c r="H75" s="123">
        <v>2.0627413127412999</v>
      </c>
      <c r="I75" s="107">
        <v>10</v>
      </c>
      <c r="J75" s="123">
        <v>6.9028241688596808</v>
      </c>
      <c r="K75" s="156" t="s">
        <v>111</v>
      </c>
      <c r="L75" s="156" t="s">
        <v>111</v>
      </c>
      <c r="M75" s="16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5">
        <v>7</v>
      </c>
    </row>
    <row r="76" spans="1:25">
      <c r="A76" s="143"/>
      <c r="B76" s="117">
        <v>1</v>
      </c>
      <c r="C76" s="105">
        <v>3</v>
      </c>
      <c r="D76" s="156" t="s">
        <v>195</v>
      </c>
      <c r="E76" s="156" t="s">
        <v>111</v>
      </c>
      <c r="F76" s="123">
        <v>10</v>
      </c>
      <c r="G76" s="107">
        <v>10</v>
      </c>
      <c r="H76" s="123">
        <v>7.7198275862069003</v>
      </c>
      <c r="I76" s="107">
        <v>10</v>
      </c>
      <c r="J76" s="123">
        <v>8.1814580829825267</v>
      </c>
      <c r="K76" s="157" t="s">
        <v>111</v>
      </c>
      <c r="L76" s="157" t="s">
        <v>111</v>
      </c>
      <c r="M76" s="16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5">
        <v>16</v>
      </c>
    </row>
    <row r="77" spans="1:25">
      <c r="A77" s="143"/>
      <c r="B77" s="117">
        <v>1</v>
      </c>
      <c r="C77" s="105">
        <v>4</v>
      </c>
      <c r="D77" s="156" t="s">
        <v>195</v>
      </c>
      <c r="E77" s="156" t="s">
        <v>111</v>
      </c>
      <c r="F77" s="123">
        <v>11</v>
      </c>
      <c r="G77" s="107">
        <v>10</v>
      </c>
      <c r="H77" s="123">
        <v>2.1550387596899001</v>
      </c>
      <c r="I77" s="107">
        <v>10</v>
      </c>
      <c r="J77" s="123">
        <v>5.5178794465214338</v>
      </c>
      <c r="K77" s="157" t="s">
        <v>111</v>
      </c>
      <c r="L77" s="157" t="s">
        <v>111</v>
      </c>
      <c r="M77" s="16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5">
        <v>8.1196829134277202</v>
      </c>
    </row>
    <row r="78" spans="1:25">
      <c r="A78" s="143"/>
      <c r="B78" s="117">
        <v>1</v>
      </c>
      <c r="C78" s="105">
        <v>5</v>
      </c>
      <c r="D78" s="156" t="s">
        <v>195</v>
      </c>
      <c r="E78" s="156" t="s">
        <v>111</v>
      </c>
      <c r="F78" s="107">
        <v>11</v>
      </c>
      <c r="G78" s="107" t="s">
        <v>111</v>
      </c>
      <c r="H78" s="107">
        <v>7.8725490196078001</v>
      </c>
      <c r="I78" s="107">
        <v>10</v>
      </c>
      <c r="J78" s="107">
        <v>6.656385668731831</v>
      </c>
      <c r="K78" s="156" t="s">
        <v>111</v>
      </c>
      <c r="L78" s="156" t="s">
        <v>111</v>
      </c>
      <c r="M78" s="16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6"/>
    </row>
    <row r="79" spans="1:25">
      <c r="A79" s="143"/>
      <c r="B79" s="117">
        <v>1</v>
      </c>
      <c r="C79" s="105">
        <v>6</v>
      </c>
      <c r="D79" s="156" t="s">
        <v>195</v>
      </c>
      <c r="E79" s="156" t="s">
        <v>111</v>
      </c>
      <c r="F79" s="107">
        <v>11</v>
      </c>
      <c r="G79" s="107">
        <v>10</v>
      </c>
      <c r="H79" s="107">
        <v>3.9487704918033</v>
      </c>
      <c r="I79" s="107">
        <v>10</v>
      </c>
      <c r="J79" s="107">
        <v>6.7759702630577348</v>
      </c>
      <c r="K79" s="156" t="s">
        <v>111</v>
      </c>
      <c r="L79" s="156" t="s">
        <v>111</v>
      </c>
      <c r="M79" s="16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6"/>
    </row>
    <row r="80" spans="1:25">
      <c r="A80" s="143"/>
      <c r="B80" s="118" t="s">
        <v>185</v>
      </c>
      <c r="C80" s="110"/>
      <c r="D80" s="124" t="s">
        <v>543</v>
      </c>
      <c r="E80" s="124" t="s">
        <v>543</v>
      </c>
      <c r="F80" s="124">
        <v>10.666666666666666</v>
      </c>
      <c r="G80" s="124">
        <v>10</v>
      </c>
      <c r="H80" s="124">
        <v>4.8172249134677001</v>
      </c>
      <c r="I80" s="124">
        <v>10</v>
      </c>
      <c r="J80" s="124">
        <v>6.7811896536709071</v>
      </c>
      <c r="K80" s="124" t="s">
        <v>543</v>
      </c>
      <c r="L80" s="124" t="s">
        <v>543</v>
      </c>
      <c r="M80" s="16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6"/>
    </row>
    <row r="81" spans="1:25">
      <c r="A81" s="143"/>
      <c r="B81" s="2" t="s">
        <v>186</v>
      </c>
      <c r="C81" s="137"/>
      <c r="D81" s="109" t="s">
        <v>543</v>
      </c>
      <c r="E81" s="109" t="s">
        <v>543</v>
      </c>
      <c r="F81" s="109">
        <v>11</v>
      </c>
      <c r="G81" s="109">
        <v>10</v>
      </c>
      <c r="H81" s="109">
        <v>4.5465964012801496</v>
      </c>
      <c r="I81" s="109">
        <v>10</v>
      </c>
      <c r="J81" s="109">
        <v>6.7161779658947829</v>
      </c>
      <c r="K81" s="109" t="s">
        <v>543</v>
      </c>
      <c r="L81" s="109" t="s">
        <v>543</v>
      </c>
      <c r="M81" s="16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6"/>
    </row>
    <row r="82" spans="1:25">
      <c r="A82" s="143"/>
      <c r="B82" s="2" t="s">
        <v>187</v>
      </c>
      <c r="C82" s="137"/>
      <c r="D82" s="109" t="s">
        <v>543</v>
      </c>
      <c r="E82" s="109" t="s">
        <v>543</v>
      </c>
      <c r="F82" s="109">
        <v>0.51639777949432231</v>
      </c>
      <c r="G82" s="109">
        <v>0</v>
      </c>
      <c r="H82" s="109">
        <v>2.580534592393283</v>
      </c>
      <c r="I82" s="109">
        <v>0</v>
      </c>
      <c r="J82" s="109">
        <v>0.84895614331818359</v>
      </c>
      <c r="K82" s="109" t="s">
        <v>543</v>
      </c>
      <c r="L82" s="109" t="s">
        <v>543</v>
      </c>
      <c r="M82" s="227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136"/>
    </row>
    <row r="83" spans="1:25">
      <c r="A83" s="143"/>
      <c r="B83" s="2" t="s">
        <v>96</v>
      </c>
      <c r="C83" s="137"/>
      <c r="D83" s="111" t="s">
        <v>543</v>
      </c>
      <c r="E83" s="111" t="s">
        <v>543</v>
      </c>
      <c r="F83" s="111">
        <v>4.841229182759272E-2</v>
      </c>
      <c r="G83" s="111">
        <v>0</v>
      </c>
      <c r="H83" s="111">
        <v>0.53568904062975831</v>
      </c>
      <c r="I83" s="111">
        <v>0</v>
      </c>
      <c r="J83" s="111">
        <v>0.12519280342773076</v>
      </c>
      <c r="K83" s="111" t="s">
        <v>543</v>
      </c>
      <c r="L83" s="111" t="s">
        <v>543</v>
      </c>
      <c r="M83" s="16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9"/>
    </row>
    <row r="84" spans="1:25">
      <c r="A84" s="143"/>
      <c r="B84" s="119" t="s">
        <v>188</v>
      </c>
      <c r="C84" s="137"/>
      <c r="D84" s="111" t="s">
        <v>543</v>
      </c>
      <c r="E84" s="111" t="s">
        <v>543</v>
      </c>
      <c r="F84" s="111">
        <v>0.3136801991401581</v>
      </c>
      <c r="G84" s="111">
        <v>0.23157518669389821</v>
      </c>
      <c r="H84" s="111">
        <v>-0.40672253278495196</v>
      </c>
      <c r="I84" s="111">
        <v>0.23157518669389821</v>
      </c>
      <c r="J84" s="111">
        <v>-0.16484550862735214</v>
      </c>
      <c r="K84" s="111" t="s">
        <v>543</v>
      </c>
      <c r="L84" s="111" t="s">
        <v>543</v>
      </c>
      <c r="M84" s="16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9"/>
    </row>
    <row r="85" spans="1:25">
      <c r="B85" s="149"/>
      <c r="C85" s="118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1:25">
      <c r="B86" s="153" t="s">
        <v>396</v>
      </c>
      <c r="Y86" s="135" t="s">
        <v>67</v>
      </c>
    </row>
    <row r="87" spans="1:25">
      <c r="A87" s="126" t="s">
        <v>10</v>
      </c>
      <c r="B87" s="116" t="s">
        <v>141</v>
      </c>
      <c r="C87" s="113" t="s">
        <v>142</v>
      </c>
      <c r="D87" s="114" t="s">
        <v>165</v>
      </c>
      <c r="E87" s="115" t="s">
        <v>165</v>
      </c>
      <c r="F87" s="115" t="s">
        <v>165</v>
      </c>
      <c r="G87" s="115" t="s">
        <v>165</v>
      </c>
      <c r="H87" s="115" t="s">
        <v>165</v>
      </c>
      <c r="I87" s="115" t="s">
        <v>165</v>
      </c>
      <c r="J87" s="115" t="s">
        <v>165</v>
      </c>
      <c r="K87" s="115" t="s">
        <v>165</v>
      </c>
      <c r="L87" s="115" t="s">
        <v>165</v>
      </c>
      <c r="M87" s="115" t="s">
        <v>165</v>
      </c>
      <c r="N87" s="115" t="s">
        <v>165</v>
      </c>
      <c r="O87" s="115" t="s">
        <v>165</v>
      </c>
      <c r="P87" s="115" t="s">
        <v>165</v>
      </c>
      <c r="Q87" s="115" t="s">
        <v>165</v>
      </c>
      <c r="R87" s="115" t="s">
        <v>165</v>
      </c>
      <c r="S87" s="166"/>
      <c r="T87" s="2"/>
      <c r="U87" s="2"/>
      <c r="V87" s="2"/>
      <c r="W87" s="2"/>
      <c r="X87" s="2"/>
      <c r="Y87" s="135">
        <v>1</v>
      </c>
    </row>
    <row r="88" spans="1:25">
      <c r="A88" s="143"/>
      <c r="B88" s="117" t="s">
        <v>166</v>
      </c>
      <c r="C88" s="105" t="s">
        <v>166</v>
      </c>
      <c r="D88" s="164" t="s">
        <v>168</v>
      </c>
      <c r="E88" s="165" t="s">
        <v>169</v>
      </c>
      <c r="F88" s="165" t="s">
        <v>170</v>
      </c>
      <c r="G88" s="165" t="s">
        <v>171</v>
      </c>
      <c r="H88" s="165" t="s">
        <v>172</v>
      </c>
      <c r="I88" s="165" t="s">
        <v>173</v>
      </c>
      <c r="J88" s="165" t="s">
        <v>174</v>
      </c>
      <c r="K88" s="165" t="s">
        <v>175</v>
      </c>
      <c r="L88" s="165" t="s">
        <v>176</v>
      </c>
      <c r="M88" s="165" t="s">
        <v>177</v>
      </c>
      <c r="N88" s="165" t="s">
        <v>178</v>
      </c>
      <c r="O88" s="165" t="s">
        <v>179</v>
      </c>
      <c r="P88" s="165" t="s">
        <v>180</v>
      </c>
      <c r="Q88" s="165" t="s">
        <v>190</v>
      </c>
      <c r="R88" s="165" t="s">
        <v>182</v>
      </c>
      <c r="S88" s="166"/>
      <c r="T88" s="2"/>
      <c r="U88" s="2"/>
      <c r="V88" s="2"/>
      <c r="W88" s="2"/>
      <c r="X88" s="2"/>
      <c r="Y88" s="135" t="s">
        <v>3</v>
      </c>
    </row>
    <row r="89" spans="1:25">
      <c r="A89" s="143"/>
      <c r="B89" s="117"/>
      <c r="C89" s="105"/>
      <c r="D89" s="106" t="s">
        <v>200</v>
      </c>
      <c r="E89" s="107" t="s">
        <v>201</v>
      </c>
      <c r="F89" s="107" t="s">
        <v>200</v>
      </c>
      <c r="G89" s="107" t="s">
        <v>201</v>
      </c>
      <c r="H89" s="107" t="s">
        <v>200</v>
      </c>
      <c r="I89" s="107" t="s">
        <v>201</v>
      </c>
      <c r="J89" s="107" t="s">
        <v>202</v>
      </c>
      <c r="K89" s="107" t="s">
        <v>201</v>
      </c>
      <c r="L89" s="107" t="s">
        <v>202</v>
      </c>
      <c r="M89" s="107" t="s">
        <v>200</v>
      </c>
      <c r="N89" s="107" t="s">
        <v>201</v>
      </c>
      <c r="O89" s="107" t="s">
        <v>200</v>
      </c>
      <c r="P89" s="107" t="s">
        <v>201</v>
      </c>
      <c r="Q89" s="107" t="s">
        <v>203</v>
      </c>
      <c r="R89" s="107" t="s">
        <v>201</v>
      </c>
      <c r="S89" s="166"/>
      <c r="T89" s="2"/>
      <c r="U89" s="2"/>
      <c r="V89" s="2"/>
      <c r="W89" s="2"/>
      <c r="X89" s="2"/>
      <c r="Y89" s="135">
        <v>0</v>
      </c>
    </row>
    <row r="90" spans="1:25">
      <c r="A90" s="143"/>
      <c r="B90" s="117"/>
      <c r="C90" s="105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66"/>
      <c r="T90" s="2"/>
      <c r="U90" s="2"/>
      <c r="V90" s="2"/>
      <c r="W90" s="2"/>
      <c r="X90" s="2"/>
      <c r="Y90" s="135">
        <v>0</v>
      </c>
    </row>
    <row r="91" spans="1:25">
      <c r="A91" s="143"/>
      <c r="B91" s="116">
        <v>1</v>
      </c>
      <c r="C91" s="112">
        <v>1</v>
      </c>
      <c r="D91" s="229">
        <v>124</v>
      </c>
      <c r="E91" s="229">
        <v>151</v>
      </c>
      <c r="F91" s="230">
        <v>134</v>
      </c>
      <c r="G91" s="229">
        <v>140</v>
      </c>
      <c r="H91" s="261">
        <v>137</v>
      </c>
      <c r="I91" s="229">
        <v>150</v>
      </c>
      <c r="J91" s="230">
        <v>134.611553784861</v>
      </c>
      <c r="K91" s="229">
        <v>130</v>
      </c>
      <c r="L91" s="229">
        <v>145.53670545502015</v>
      </c>
      <c r="M91" s="229">
        <v>132</v>
      </c>
      <c r="N91" s="229">
        <v>130</v>
      </c>
      <c r="O91" s="232">
        <v>213.2</v>
      </c>
      <c r="P91" s="229">
        <v>130</v>
      </c>
      <c r="Q91" s="229">
        <v>149</v>
      </c>
      <c r="R91" s="229">
        <v>124</v>
      </c>
      <c r="S91" s="279"/>
      <c r="T91" s="262"/>
      <c r="U91" s="262"/>
      <c r="V91" s="262"/>
      <c r="W91" s="262"/>
      <c r="X91" s="262"/>
      <c r="Y91" s="236">
        <v>1</v>
      </c>
    </row>
    <row r="92" spans="1:25">
      <c r="A92" s="143"/>
      <c r="B92" s="117">
        <v>1</v>
      </c>
      <c r="C92" s="105">
        <v>2</v>
      </c>
      <c r="D92" s="237">
        <v>139</v>
      </c>
      <c r="E92" s="237">
        <v>152</v>
      </c>
      <c r="F92" s="238">
        <v>132</v>
      </c>
      <c r="G92" s="237">
        <v>130</v>
      </c>
      <c r="H92" s="238">
        <v>147</v>
      </c>
      <c r="I92" s="237">
        <v>150</v>
      </c>
      <c r="J92" s="238">
        <v>137.82818532818499</v>
      </c>
      <c r="K92" s="237">
        <v>130</v>
      </c>
      <c r="L92" s="237">
        <v>146.33524249751326</v>
      </c>
      <c r="M92" s="237">
        <v>130</v>
      </c>
      <c r="N92" s="237">
        <v>140</v>
      </c>
      <c r="O92" s="239">
        <v>213</v>
      </c>
      <c r="P92" s="237">
        <v>140</v>
      </c>
      <c r="Q92" s="237">
        <v>144</v>
      </c>
      <c r="R92" s="237">
        <v>120</v>
      </c>
      <c r="S92" s="279"/>
      <c r="T92" s="262"/>
      <c r="U92" s="262"/>
      <c r="V92" s="262"/>
      <c r="W92" s="262"/>
      <c r="X92" s="262"/>
      <c r="Y92" s="236" t="e">
        <v>#N/A</v>
      </c>
    </row>
    <row r="93" spans="1:25">
      <c r="A93" s="143"/>
      <c r="B93" s="117">
        <v>1</v>
      </c>
      <c r="C93" s="105">
        <v>3</v>
      </c>
      <c r="D93" s="237">
        <v>134</v>
      </c>
      <c r="E93" s="237">
        <v>146</v>
      </c>
      <c r="F93" s="238">
        <v>129</v>
      </c>
      <c r="G93" s="237">
        <v>140</v>
      </c>
      <c r="H93" s="238">
        <v>145</v>
      </c>
      <c r="I93" s="237">
        <v>150</v>
      </c>
      <c r="J93" s="238">
        <v>133.68534482758599</v>
      </c>
      <c r="K93" s="238">
        <v>140</v>
      </c>
      <c r="L93" s="242">
        <v>147.88521688219456</v>
      </c>
      <c r="M93" s="242">
        <v>130</v>
      </c>
      <c r="N93" s="242">
        <v>130</v>
      </c>
      <c r="O93" s="243">
        <v>205.2</v>
      </c>
      <c r="P93" s="242">
        <v>140</v>
      </c>
      <c r="Q93" s="242">
        <v>140</v>
      </c>
      <c r="R93" s="242">
        <v>124</v>
      </c>
      <c r="S93" s="279"/>
      <c r="T93" s="262"/>
      <c r="U93" s="262"/>
      <c r="V93" s="262"/>
      <c r="W93" s="262"/>
      <c r="X93" s="262"/>
      <c r="Y93" s="236">
        <v>16</v>
      </c>
    </row>
    <row r="94" spans="1:25">
      <c r="A94" s="143"/>
      <c r="B94" s="117">
        <v>1</v>
      </c>
      <c r="C94" s="105">
        <v>4</v>
      </c>
      <c r="D94" s="237">
        <v>135</v>
      </c>
      <c r="E94" s="237">
        <v>153</v>
      </c>
      <c r="F94" s="238">
        <v>133</v>
      </c>
      <c r="G94" s="237">
        <v>140</v>
      </c>
      <c r="H94" s="238">
        <v>145</v>
      </c>
      <c r="I94" s="256">
        <v>140</v>
      </c>
      <c r="J94" s="238">
        <v>136.23062015503899</v>
      </c>
      <c r="K94" s="238">
        <v>130</v>
      </c>
      <c r="L94" s="242">
        <v>143.31449893713565</v>
      </c>
      <c r="M94" s="242">
        <v>128</v>
      </c>
      <c r="N94" s="242">
        <v>140</v>
      </c>
      <c r="O94" s="243">
        <v>206.1</v>
      </c>
      <c r="P94" s="242">
        <v>140</v>
      </c>
      <c r="Q94" s="242">
        <v>143</v>
      </c>
      <c r="R94" s="242">
        <v>125</v>
      </c>
      <c r="S94" s="279"/>
      <c r="T94" s="262"/>
      <c r="U94" s="262"/>
      <c r="V94" s="262"/>
      <c r="W94" s="262"/>
      <c r="X94" s="262"/>
      <c r="Y94" s="236">
        <v>138.55837800443246</v>
      </c>
    </row>
    <row r="95" spans="1:25">
      <c r="A95" s="143"/>
      <c r="B95" s="117">
        <v>1</v>
      </c>
      <c r="C95" s="105">
        <v>5</v>
      </c>
      <c r="D95" s="237">
        <v>131</v>
      </c>
      <c r="E95" s="237">
        <v>153</v>
      </c>
      <c r="F95" s="237">
        <v>128</v>
      </c>
      <c r="G95" s="237">
        <v>130</v>
      </c>
      <c r="H95" s="237">
        <v>147</v>
      </c>
      <c r="I95" s="237">
        <v>150</v>
      </c>
      <c r="J95" s="237">
        <v>133.64705882352899</v>
      </c>
      <c r="K95" s="237">
        <v>130</v>
      </c>
      <c r="L95" s="237">
        <v>148.46099411449583</v>
      </c>
      <c r="M95" s="237">
        <v>129</v>
      </c>
      <c r="N95" s="237">
        <v>150</v>
      </c>
      <c r="O95" s="239">
        <v>203.8</v>
      </c>
      <c r="P95" s="237">
        <v>150</v>
      </c>
      <c r="Q95" s="237">
        <v>146</v>
      </c>
      <c r="R95" s="237">
        <v>122</v>
      </c>
      <c r="S95" s="279"/>
      <c r="T95" s="262"/>
      <c r="U95" s="262"/>
      <c r="V95" s="262"/>
      <c r="W95" s="262"/>
      <c r="X95" s="262"/>
      <c r="Y95" s="244"/>
    </row>
    <row r="96" spans="1:25">
      <c r="A96" s="143"/>
      <c r="B96" s="117">
        <v>1</v>
      </c>
      <c r="C96" s="105">
        <v>6</v>
      </c>
      <c r="D96" s="237">
        <v>124</v>
      </c>
      <c r="E96" s="237">
        <v>147</v>
      </c>
      <c r="F96" s="237">
        <v>132</v>
      </c>
      <c r="G96" s="237">
        <v>140</v>
      </c>
      <c r="H96" s="237">
        <v>148</v>
      </c>
      <c r="I96" s="237">
        <v>150</v>
      </c>
      <c r="J96" s="237">
        <v>137.53073770491801</v>
      </c>
      <c r="K96" s="237">
        <v>140</v>
      </c>
      <c r="L96" s="237">
        <v>146.43759386184928</v>
      </c>
      <c r="M96" s="237">
        <v>131</v>
      </c>
      <c r="N96" s="237">
        <v>140</v>
      </c>
      <c r="O96" s="239">
        <v>191.7</v>
      </c>
      <c r="P96" s="237">
        <v>150</v>
      </c>
      <c r="Q96" s="237">
        <v>153</v>
      </c>
      <c r="R96" s="237">
        <v>122</v>
      </c>
      <c r="S96" s="279"/>
      <c r="T96" s="262"/>
      <c r="U96" s="262"/>
      <c r="V96" s="262"/>
      <c r="W96" s="262"/>
      <c r="X96" s="262"/>
      <c r="Y96" s="244"/>
    </row>
    <row r="97" spans="1:25">
      <c r="A97" s="143"/>
      <c r="B97" s="118" t="s">
        <v>185</v>
      </c>
      <c r="C97" s="110"/>
      <c r="D97" s="246">
        <v>131.16666666666666</v>
      </c>
      <c r="E97" s="246">
        <v>150.33333333333334</v>
      </c>
      <c r="F97" s="246">
        <v>131.33333333333334</v>
      </c>
      <c r="G97" s="246">
        <v>136.66666666666666</v>
      </c>
      <c r="H97" s="246">
        <v>144.83333333333334</v>
      </c>
      <c r="I97" s="246">
        <v>148.33333333333334</v>
      </c>
      <c r="J97" s="246">
        <v>135.58891677068632</v>
      </c>
      <c r="K97" s="246">
        <v>133.33333333333334</v>
      </c>
      <c r="L97" s="246">
        <v>146.32837529136813</v>
      </c>
      <c r="M97" s="246">
        <v>130</v>
      </c>
      <c r="N97" s="246">
        <v>138.33333333333334</v>
      </c>
      <c r="O97" s="246">
        <v>205.5</v>
      </c>
      <c r="P97" s="246">
        <v>141.66666666666666</v>
      </c>
      <c r="Q97" s="246">
        <v>145.83333333333334</v>
      </c>
      <c r="R97" s="246">
        <v>122.83333333333333</v>
      </c>
      <c r="S97" s="279"/>
      <c r="T97" s="262"/>
      <c r="U97" s="262"/>
      <c r="V97" s="262"/>
      <c r="W97" s="262"/>
      <c r="X97" s="262"/>
      <c r="Y97" s="244"/>
    </row>
    <row r="98" spans="1:25">
      <c r="A98" s="143"/>
      <c r="B98" s="2" t="s">
        <v>186</v>
      </c>
      <c r="C98" s="137"/>
      <c r="D98" s="242">
        <v>132.5</v>
      </c>
      <c r="E98" s="242">
        <v>151.5</v>
      </c>
      <c r="F98" s="242">
        <v>132</v>
      </c>
      <c r="G98" s="242">
        <v>140</v>
      </c>
      <c r="H98" s="242">
        <v>146</v>
      </c>
      <c r="I98" s="242">
        <v>150</v>
      </c>
      <c r="J98" s="242">
        <v>135.42108696995001</v>
      </c>
      <c r="K98" s="242">
        <v>130</v>
      </c>
      <c r="L98" s="242">
        <v>146.38641817968127</v>
      </c>
      <c r="M98" s="242">
        <v>130</v>
      </c>
      <c r="N98" s="242">
        <v>140</v>
      </c>
      <c r="O98" s="242">
        <v>205.64999999999998</v>
      </c>
      <c r="P98" s="242">
        <v>140</v>
      </c>
      <c r="Q98" s="242">
        <v>145</v>
      </c>
      <c r="R98" s="242">
        <v>123</v>
      </c>
      <c r="S98" s="279"/>
      <c r="T98" s="262"/>
      <c r="U98" s="262"/>
      <c r="V98" s="262"/>
      <c r="W98" s="262"/>
      <c r="X98" s="262"/>
      <c r="Y98" s="244"/>
    </row>
    <row r="99" spans="1:25">
      <c r="A99" s="143"/>
      <c r="B99" s="2" t="s">
        <v>187</v>
      </c>
      <c r="C99" s="137"/>
      <c r="D99" s="242">
        <v>6.112828041640519</v>
      </c>
      <c r="E99" s="242">
        <v>3.0767948691238201</v>
      </c>
      <c r="F99" s="242">
        <v>2.3380903889000244</v>
      </c>
      <c r="G99" s="242">
        <v>5.1639777949432224</v>
      </c>
      <c r="H99" s="242">
        <v>4.0207793606049389</v>
      </c>
      <c r="I99" s="242">
        <v>4.0824829046386295</v>
      </c>
      <c r="J99" s="242">
        <v>1.873307891526135</v>
      </c>
      <c r="K99" s="242">
        <v>5.1639777949432224</v>
      </c>
      <c r="L99" s="242">
        <v>1.827237611627377</v>
      </c>
      <c r="M99" s="242">
        <v>1.4142135623730951</v>
      </c>
      <c r="N99" s="242">
        <v>7.5277265270908096</v>
      </c>
      <c r="O99" s="242">
        <v>7.8653671242987775</v>
      </c>
      <c r="P99" s="242">
        <v>7.5277265270908096</v>
      </c>
      <c r="Q99" s="242">
        <v>4.6224091842530193</v>
      </c>
      <c r="R99" s="242">
        <v>1.8348478592697177</v>
      </c>
      <c r="S99" s="279"/>
      <c r="T99" s="262"/>
      <c r="U99" s="262"/>
      <c r="V99" s="262"/>
      <c r="W99" s="262"/>
      <c r="X99" s="262"/>
      <c r="Y99" s="244"/>
    </row>
    <row r="100" spans="1:25">
      <c r="A100" s="143"/>
      <c r="B100" s="2" t="s">
        <v>96</v>
      </c>
      <c r="C100" s="137"/>
      <c r="D100" s="111">
        <v>4.6603517471211074E-2</v>
      </c>
      <c r="E100" s="111">
        <v>2.0466484717009889E-2</v>
      </c>
      <c r="F100" s="111">
        <v>1.7802718697208307E-2</v>
      </c>
      <c r="G100" s="111">
        <v>3.7785203377633338E-2</v>
      </c>
      <c r="H100" s="111">
        <v>2.7761422512807402E-2</v>
      </c>
      <c r="I100" s="111">
        <v>2.752235666048514E-2</v>
      </c>
      <c r="J100" s="111">
        <v>1.3816084206162307E-2</v>
      </c>
      <c r="K100" s="111">
        <v>3.8729833462074162E-2</v>
      </c>
      <c r="L100" s="111">
        <v>1.2487240482162076E-2</v>
      </c>
      <c r="M100" s="111">
        <v>1.0878565864408425E-2</v>
      </c>
      <c r="N100" s="111">
        <v>5.4417300195837175E-2</v>
      </c>
      <c r="O100" s="111">
        <v>3.8274292575663151E-2</v>
      </c>
      <c r="P100" s="111">
        <v>5.3136893132405716E-2</v>
      </c>
      <c r="Q100" s="111">
        <v>3.1696520120592132E-2</v>
      </c>
      <c r="R100" s="111">
        <v>1.4937703060540443E-2</v>
      </c>
      <c r="S100" s="166"/>
      <c r="T100" s="2"/>
      <c r="U100" s="2"/>
      <c r="V100" s="2"/>
      <c r="W100" s="2"/>
      <c r="X100" s="2"/>
      <c r="Y100" s="139"/>
    </row>
    <row r="101" spans="1:25">
      <c r="A101" s="143"/>
      <c r="B101" s="119" t="s">
        <v>188</v>
      </c>
      <c r="C101" s="137"/>
      <c r="D101" s="111">
        <v>-5.3347270978658101E-2</v>
      </c>
      <c r="E101" s="111">
        <v>8.4981907976175997E-2</v>
      </c>
      <c r="F101" s="111">
        <v>-5.2144408552963761E-2</v>
      </c>
      <c r="G101" s="111">
        <v>-1.3652810930749215E-2</v>
      </c>
      <c r="H101" s="111">
        <v>4.5287447928267222E-2</v>
      </c>
      <c r="I101" s="111">
        <v>7.0547558867845472E-2</v>
      </c>
      <c r="J101" s="111">
        <v>-2.1431120055772745E-2</v>
      </c>
      <c r="K101" s="111">
        <v>-3.7710059444633237E-2</v>
      </c>
      <c r="L101" s="111">
        <v>5.6077426705205102E-2</v>
      </c>
      <c r="M101" s="111">
        <v>-6.1767307958517481E-2</v>
      </c>
      <c r="N101" s="111">
        <v>-1.6241866738070376E-3</v>
      </c>
      <c r="O101" s="111">
        <v>0.48312937088095897</v>
      </c>
      <c r="P101" s="111">
        <v>2.2433061840076984E-2</v>
      </c>
      <c r="Q101" s="111">
        <v>5.2504622482432373E-2</v>
      </c>
      <c r="R101" s="111">
        <v>-0.11349039226336843</v>
      </c>
      <c r="S101" s="166"/>
      <c r="T101" s="2"/>
      <c r="U101" s="2"/>
      <c r="V101" s="2"/>
      <c r="W101" s="2"/>
      <c r="X101" s="2"/>
      <c r="Y101" s="139"/>
    </row>
    <row r="102" spans="1:25">
      <c r="B102" s="149"/>
      <c r="C102" s="118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</row>
    <row r="103" spans="1:25">
      <c r="B103" s="153" t="s">
        <v>397</v>
      </c>
      <c r="Y103" s="135" t="s">
        <v>199</v>
      </c>
    </row>
    <row r="104" spans="1:25">
      <c r="A104" s="126" t="s">
        <v>13</v>
      </c>
      <c r="B104" s="116" t="s">
        <v>141</v>
      </c>
      <c r="C104" s="113" t="s">
        <v>142</v>
      </c>
      <c r="D104" s="114" t="s">
        <v>165</v>
      </c>
      <c r="E104" s="115" t="s">
        <v>165</v>
      </c>
      <c r="F104" s="115" t="s">
        <v>165</v>
      </c>
      <c r="G104" s="115" t="s">
        <v>165</v>
      </c>
      <c r="H104" s="115" t="s">
        <v>165</v>
      </c>
      <c r="I104" s="115" t="s">
        <v>165</v>
      </c>
      <c r="J104" s="115" t="s">
        <v>165</v>
      </c>
      <c r="K104" s="115" t="s">
        <v>165</v>
      </c>
      <c r="L104" s="115" t="s">
        <v>165</v>
      </c>
      <c r="M104" s="115" t="s">
        <v>165</v>
      </c>
      <c r="N104" s="115" t="s">
        <v>165</v>
      </c>
      <c r="O104" s="166"/>
      <c r="P104" s="2"/>
      <c r="Q104" s="2"/>
      <c r="R104" s="2"/>
      <c r="S104" s="2"/>
      <c r="T104" s="2"/>
      <c r="U104" s="2"/>
      <c r="V104" s="2"/>
      <c r="W104" s="2"/>
      <c r="X104" s="2"/>
      <c r="Y104" s="135">
        <v>1</v>
      </c>
    </row>
    <row r="105" spans="1:25">
      <c r="A105" s="143"/>
      <c r="B105" s="117" t="s">
        <v>166</v>
      </c>
      <c r="C105" s="105" t="s">
        <v>166</v>
      </c>
      <c r="D105" s="164" t="s">
        <v>169</v>
      </c>
      <c r="E105" s="165" t="s">
        <v>171</v>
      </c>
      <c r="F105" s="165" t="s">
        <v>172</v>
      </c>
      <c r="G105" s="165" t="s">
        <v>173</v>
      </c>
      <c r="H105" s="165" t="s">
        <v>174</v>
      </c>
      <c r="I105" s="165" t="s">
        <v>175</v>
      </c>
      <c r="J105" s="165" t="s">
        <v>176</v>
      </c>
      <c r="K105" s="165" t="s">
        <v>177</v>
      </c>
      <c r="L105" s="165" t="s">
        <v>178</v>
      </c>
      <c r="M105" s="165" t="s">
        <v>180</v>
      </c>
      <c r="N105" s="165" t="s">
        <v>190</v>
      </c>
      <c r="O105" s="166"/>
      <c r="P105" s="2"/>
      <c r="Q105" s="2"/>
      <c r="R105" s="2"/>
      <c r="S105" s="2"/>
      <c r="T105" s="2"/>
      <c r="U105" s="2"/>
      <c r="V105" s="2"/>
      <c r="W105" s="2"/>
      <c r="X105" s="2"/>
      <c r="Y105" s="135" t="s">
        <v>3</v>
      </c>
    </row>
    <row r="106" spans="1:25">
      <c r="A106" s="143"/>
      <c r="B106" s="117"/>
      <c r="C106" s="105"/>
      <c r="D106" s="106" t="s">
        <v>201</v>
      </c>
      <c r="E106" s="107" t="s">
        <v>201</v>
      </c>
      <c r="F106" s="107" t="s">
        <v>200</v>
      </c>
      <c r="G106" s="107" t="s">
        <v>201</v>
      </c>
      <c r="H106" s="107" t="s">
        <v>202</v>
      </c>
      <c r="I106" s="107" t="s">
        <v>201</v>
      </c>
      <c r="J106" s="107" t="s">
        <v>202</v>
      </c>
      <c r="K106" s="107" t="s">
        <v>200</v>
      </c>
      <c r="L106" s="107" t="s">
        <v>201</v>
      </c>
      <c r="M106" s="107" t="s">
        <v>201</v>
      </c>
      <c r="N106" s="107" t="s">
        <v>203</v>
      </c>
      <c r="O106" s="166"/>
      <c r="P106" s="2"/>
      <c r="Q106" s="2"/>
      <c r="R106" s="2"/>
      <c r="S106" s="2"/>
      <c r="T106" s="2"/>
      <c r="U106" s="2"/>
      <c r="V106" s="2"/>
      <c r="W106" s="2"/>
      <c r="X106" s="2"/>
      <c r="Y106" s="135">
        <v>2</v>
      </c>
    </row>
    <row r="107" spans="1:25">
      <c r="A107" s="143"/>
      <c r="B107" s="117"/>
      <c r="C107" s="105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66"/>
      <c r="P107" s="2"/>
      <c r="Q107" s="2"/>
      <c r="R107" s="2"/>
      <c r="S107" s="2"/>
      <c r="T107" s="2"/>
      <c r="U107" s="2"/>
      <c r="V107" s="2"/>
      <c r="W107" s="2"/>
      <c r="X107" s="2"/>
      <c r="Y107" s="135">
        <v>2</v>
      </c>
    </row>
    <row r="108" spans="1:25">
      <c r="A108" s="143"/>
      <c r="B108" s="116">
        <v>1</v>
      </c>
      <c r="C108" s="112">
        <v>1</v>
      </c>
      <c r="D108" s="120">
        <v>0.46</v>
      </c>
      <c r="E108" s="154" t="s">
        <v>159</v>
      </c>
      <c r="F108" s="121">
        <v>0.8</v>
      </c>
      <c r="G108" s="154" t="s">
        <v>159</v>
      </c>
      <c r="H108" s="121">
        <v>0.51</v>
      </c>
      <c r="I108" s="154" t="s">
        <v>159</v>
      </c>
      <c r="J108" s="121">
        <v>0.55256866072074606</v>
      </c>
      <c r="K108" s="120">
        <v>0.3</v>
      </c>
      <c r="L108" s="154" t="s">
        <v>159</v>
      </c>
      <c r="M108" s="120" t="s">
        <v>159</v>
      </c>
      <c r="N108" s="154" t="s">
        <v>159</v>
      </c>
      <c r="O108" s="166"/>
      <c r="P108" s="2"/>
      <c r="Q108" s="2"/>
      <c r="R108" s="2"/>
      <c r="S108" s="2"/>
      <c r="T108" s="2"/>
      <c r="U108" s="2"/>
      <c r="V108" s="2"/>
      <c r="W108" s="2"/>
      <c r="X108" s="2"/>
      <c r="Y108" s="135">
        <v>1</v>
      </c>
    </row>
    <row r="109" spans="1:25">
      <c r="A109" s="143"/>
      <c r="B109" s="117">
        <v>1</v>
      </c>
      <c r="C109" s="105">
        <v>2</v>
      </c>
      <c r="D109" s="107">
        <v>0.46</v>
      </c>
      <c r="E109" s="156" t="s">
        <v>159</v>
      </c>
      <c r="F109" s="123">
        <v>0.7</v>
      </c>
      <c r="G109" s="156" t="s">
        <v>159</v>
      </c>
      <c r="H109" s="123">
        <v>0.57999999999999996</v>
      </c>
      <c r="I109" s="156" t="s">
        <v>159</v>
      </c>
      <c r="J109" s="123">
        <v>0.56104735865447763</v>
      </c>
      <c r="K109" s="107">
        <v>0.3</v>
      </c>
      <c r="L109" s="156" t="s">
        <v>159</v>
      </c>
      <c r="M109" s="107" t="s">
        <v>159</v>
      </c>
      <c r="N109" s="156" t="s">
        <v>159</v>
      </c>
      <c r="O109" s="166"/>
      <c r="P109" s="2"/>
      <c r="Q109" s="2"/>
      <c r="R109" s="2"/>
      <c r="S109" s="2"/>
      <c r="T109" s="2"/>
      <c r="U109" s="2"/>
      <c r="V109" s="2"/>
      <c r="W109" s="2"/>
      <c r="X109" s="2"/>
      <c r="Y109" s="135">
        <v>8</v>
      </c>
    </row>
    <row r="110" spans="1:25">
      <c r="A110" s="143"/>
      <c r="B110" s="117">
        <v>1</v>
      </c>
      <c r="C110" s="105">
        <v>3</v>
      </c>
      <c r="D110" s="107">
        <v>0.45</v>
      </c>
      <c r="E110" s="156" t="s">
        <v>159</v>
      </c>
      <c r="F110" s="123">
        <v>0.5</v>
      </c>
      <c r="G110" s="156" t="s">
        <v>159</v>
      </c>
      <c r="H110" s="123">
        <v>0.54</v>
      </c>
      <c r="I110" s="156" t="s">
        <v>159</v>
      </c>
      <c r="J110" s="123">
        <v>0.53467482908066166</v>
      </c>
      <c r="K110" s="123">
        <v>0.4</v>
      </c>
      <c r="L110" s="157" t="s">
        <v>159</v>
      </c>
      <c r="M110" s="109" t="s">
        <v>159</v>
      </c>
      <c r="N110" s="157" t="s">
        <v>159</v>
      </c>
      <c r="O110" s="166"/>
      <c r="P110" s="2"/>
      <c r="Q110" s="2"/>
      <c r="R110" s="2"/>
      <c r="S110" s="2"/>
      <c r="T110" s="2"/>
      <c r="U110" s="2"/>
      <c r="V110" s="2"/>
      <c r="W110" s="2"/>
      <c r="X110" s="2"/>
      <c r="Y110" s="135">
        <v>16</v>
      </c>
    </row>
    <row r="111" spans="1:25">
      <c r="A111" s="143"/>
      <c r="B111" s="117">
        <v>1</v>
      </c>
      <c r="C111" s="105">
        <v>4</v>
      </c>
      <c r="D111" s="107">
        <v>0.46</v>
      </c>
      <c r="E111" s="156" t="s">
        <v>159</v>
      </c>
      <c r="F111" s="123">
        <v>0.6</v>
      </c>
      <c r="G111" s="156" t="s">
        <v>159</v>
      </c>
      <c r="H111" s="123">
        <v>0.53</v>
      </c>
      <c r="I111" s="156" t="s">
        <v>159</v>
      </c>
      <c r="J111" s="163">
        <v>0.61641559039766636</v>
      </c>
      <c r="K111" s="123">
        <v>0.4</v>
      </c>
      <c r="L111" s="157" t="s">
        <v>159</v>
      </c>
      <c r="M111" s="109" t="s">
        <v>159</v>
      </c>
      <c r="N111" s="157" t="s">
        <v>159</v>
      </c>
      <c r="O111" s="166"/>
      <c r="P111" s="2"/>
      <c r="Q111" s="2"/>
      <c r="R111" s="2"/>
      <c r="S111" s="2"/>
      <c r="T111" s="2"/>
      <c r="U111" s="2"/>
      <c r="V111" s="2"/>
      <c r="W111" s="2"/>
      <c r="X111" s="2"/>
      <c r="Y111" s="135">
        <v>0.46658185059936691</v>
      </c>
    </row>
    <row r="112" spans="1:25">
      <c r="A112" s="143"/>
      <c r="B112" s="117">
        <v>1</v>
      </c>
      <c r="C112" s="105">
        <v>5</v>
      </c>
      <c r="D112" s="107">
        <v>0.46</v>
      </c>
      <c r="E112" s="156" t="s">
        <v>159</v>
      </c>
      <c r="F112" s="107">
        <v>0.6</v>
      </c>
      <c r="G112" s="156" t="s">
        <v>159</v>
      </c>
      <c r="H112" s="107">
        <v>0.54</v>
      </c>
      <c r="I112" s="156" t="s">
        <v>159</v>
      </c>
      <c r="J112" s="107">
        <v>0.53125229247838324</v>
      </c>
      <c r="K112" s="107">
        <v>0.4</v>
      </c>
      <c r="L112" s="156" t="s">
        <v>159</v>
      </c>
      <c r="M112" s="107" t="s">
        <v>159</v>
      </c>
      <c r="N112" s="156" t="s">
        <v>159</v>
      </c>
      <c r="O112" s="166"/>
      <c r="P112" s="2"/>
      <c r="Q112" s="2"/>
      <c r="R112" s="2"/>
      <c r="S112" s="2"/>
      <c r="T112" s="2"/>
      <c r="U112" s="2"/>
      <c r="V112" s="2"/>
      <c r="W112" s="2"/>
      <c r="X112" s="2"/>
      <c r="Y112" s="136"/>
    </row>
    <row r="113" spans="1:25">
      <c r="A113" s="143"/>
      <c r="B113" s="117">
        <v>1</v>
      </c>
      <c r="C113" s="105">
        <v>6</v>
      </c>
      <c r="D113" s="107">
        <v>0.46</v>
      </c>
      <c r="E113" s="156" t="s">
        <v>159</v>
      </c>
      <c r="F113" s="107">
        <v>0.6</v>
      </c>
      <c r="G113" s="156" t="s">
        <v>159</v>
      </c>
      <c r="H113" s="107">
        <v>0.56999999999999995</v>
      </c>
      <c r="I113" s="156" t="s">
        <v>159</v>
      </c>
      <c r="J113" s="107">
        <v>0.55124571038007364</v>
      </c>
      <c r="K113" s="107">
        <v>0.4</v>
      </c>
      <c r="L113" s="156" t="s">
        <v>159</v>
      </c>
      <c r="M113" s="158">
        <v>0.5</v>
      </c>
      <c r="N113" s="156" t="s">
        <v>159</v>
      </c>
      <c r="O113" s="166"/>
      <c r="P113" s="2"/>
      <c r="Q113" s="2"/>
      <c r="R113" s="2"/>
      <c r="S113" s="2"/>
      <c r="T113" s="2"/>
      <c r="U113" s="2"/>
      <c r="V113" s="2"/>
      <c r="W113" s="2"/>
      <c r="X113" s="2"/>
      <c r="Y113" s="136"/>
    </row>
    <row r="114" spans="1:25">
      <c r="A114" s="143"/>
      <c r="B114" s="118" t="s">
        <v>185</v>
      </c>
      <c r="C114" s="110"/>
      <c r="D114" s="124">
        <v>0.45833333333333331</v>
      </c>
      <c r="E114" s="124" t="s">
        <v>543</v>
      </c>
      <c r="F114" s="124">
        <v>0.63333333333333341</v>
      </c>
      <c r="G114" s="124" t="s">
        <v>543</v>
      </c>
      <c r="H114" s="124">
        <v>0.54500000000000004</v>
      </c>
      <c r="I114" s="124" t="s">
        <v>543</v>
      </c>
      <c r="J114" s="124">
        <v>0.55786740695200143</v>
      </c>
      <c r="K114" s="124">
        <v>0.36666666666666664</v>
      </c>
      <c r="L114" s="124" t="s">
        <v>543</v>
      </c>
      <c r="M114" s="124">
        <v>0.5</v>
      </c>
      <c r="N114" s="124" t="s">
        <v>543</v>
      </c>
      <c r="O114" s="166"/>
      <c r="P114" s="2"/>
      <c r="Q114" s="2"/>
      <c r="R114" s="2"/>
      <c r="S114" s="2"/>
      <c r="T114" s="2"/>
      <c r="U114" s="2"/>
      <c r="V114" s="2"/>
      <c r="W114" s="2"/>
      <c r="X114" s="2"/>
      <c r="Y114" s="136"/>
    </row>
    <row r="115" spans="1:25">
      <c r="A115" s="143"/>
      <c r="B115" s="2" t="s">
        <v>186</v>
      </c>
      <c r="C115" s="137"/>
      <c r="D115" s="109">
        <v>0.46</v>
      </c>
      <c r="E115" s="109" t="s">
        <v>543</v>
      </c>
      <c r="F115" s="109">
        <v>0.6</v>
      </c>
      <c r="G115" s="109" t="s">
        <v>543</v>
      </c>
      <c r="H115" s="109">
        <v>0.54</v>
      </c>
      <c r="I115" s="109" t="s">
        <v>543</v>
      </c>
      <c r="J115" s="109">
        <v>0.55190718555040985</v>
      </c>
      <c r="K115" s="109">
        <v>0.4</v>
      </c>
      <c r="L115" s="109" t="s">
        <v>543</v>
      </c>
      <c r="M115" s="109">
        <v>0.5</v>
      </c>
      <c r="N115" s="109" t="s">
        <v>543</v>
      </c>
      <c r="O115" s="166"/>
      <c r="P115" s="2"/>
      <c r="Q115" s="2"/>
      <c r="R115" s="2"/>
      <c r="S115" s="2"/>
      <c r="T115" s="2"/>
      <c r="U115" s="2"/>
      <c r="V115" s="2"/>
      <c r="W115" s="2"/>
      <c r="X115" s="2"/>
      <c r="Y115" s="136"/>
    </row>
    <row r="116" spans="1:25">
      <c r="A116" s="143"/>
      <c r="B116" s="2" t="s">
        <v>187</v>
      </c>
      <c r="C116" s="137"/>
      <c r="D116" s="109">
        <v>4.0824829046386341E-3</v>
      </c>
      <c r="E116" s="109" t="s">
        <v>543</v>
      </c>
      <c r="F116" s="109">
        <v>0.10327955589886435</v>
      </c>
      <c r="G116" s="109" t="s">
        <v>543</v>
      </c>
      <c r="H116" s="109">
        <v>2.5884358211089538E-2</v>
      </c>
      <c r="I116" s="109" t="s">
        <v>543</v>
      </c>
      <c r="J116" s="109">
        <v>3.0842131708081387E-2</v>
      </c>
      <c r="K116" s="109">
        <v>5.1639777949432607E-2</v>
      </c>
      <c r="L116" s="109" t="s">
        <v>543</v>
      </c>
      <c r="M116" s="109" t="s">
        <v>543</v>
      </c>
      <c r="N116" s="109" t="s">
        <v>543</v>
      </c>
      <c r="O116" s="227"/>
      <c r="P116" s="228"/>
      <c r="Q116" s="228"/>
      <c r="R116" s="228"/>
      <c r="S116" s="228"/>
      <c r="T116" s="228"/>
      <c r="U116" s="228"/>
      <c r="V116" s="228"/>
      <c r="W116" s="228"/>
      <c r="X116" s="228"/>
      <c r="Y116" s="136"/>
    </row>
    <row r="117" spans="1:25">
      <c r="A117" s="143"/>
      <c r="B117" s="2" t="s">
        <v>96</v>
      </c>
      <c r="C117" s="137"/>
      <c r="D117" s="111">
        <v>8.9072354283024745E-3</v>
      </c>
      <c r="E117" s="111" t="s">
        <v>543</v>
      </c>
      <c r="F117" s="111">
        <v>0.16307298299820686</v>
      </c>
      <c r="G117" s="111" t="s">
        <v>543</v>
      </c>
      <c r="H117" s="111">
        <v>4.7494235249705571E-2</v>
      </c>
      <c r="I117" s="111" t="s">
        <v>543</v>
      </c>
      <c r="J117" s="111">
        <v>5.5285774583233582E-2</v>
      </c>
      <c r="K117" s="111">
        <v>0.14083575804390711</v>
      </c>
      <c r="L117" s="111" t="s">
        <v>543</v>
      </c>
      <c r="M117" s="111" t="s">
        <v>543</v>
      </c>
      <c r="N117" s="111" t="s">
        <v>543</v>
      </c>
      <c r="O117" s="166"/>
      <c r="P117" s="2"/>
      <c r="Q117" s="2"/>
      <c r="R117" s="2"/>
      <c r="S117" s="2"/>
      <c r="T117" s="2"/>
      <c r="U117" s="2"/>
      <c r="V117" s="2"/>
      <c r="W117" s="2"/>
      <c r="X117" s="2"/>
      <c r="Y117" s="139"/>
    </row>
    <row r="118" spans="1:25">
      <c r="A118" s="143"/>
      <c r="B118" s="119" t="s">
        <v>188</v>
      </c>
      <c r="C118" s="137"/>
      <c r="D118" s="111">
        <v>-1.7678607205654506E-2</v>
      </c>
      <c r="E118" s="111" t="s">
        <v>543</v>
      </c>
      <c r="F118" s="111">
        <v>0.35738956095218666</v>
      </c>
      <c r="G118" s="111" t="s">
        <v>543</v>
      </c>
      <c r="H118" s="111">
        <v>0.16806943797727647</v>
      </c>
      <c r="I118" s="111" t="s">
        <v>543</v>
      </c>
      <c r="J118" s="111">
        <v>0.19564746514544007</v>
      </c>
      <c r="K118" s="111">
        <v>-0.21414288576452367</v>
      </c>
      <c r="L118" s="111" t="s">
        <v>543</v>
      </c>
      <c r="M118" s="111">
        <v>7.1623337593831549E-2</v>
      </c>
      <c r="N118" s="111" t="s">
        <v>543</v>
      </c>
      <c r="O118" s="166"/>
      <c r="P118" s="2"/>
      <c r="Q118" s="2"/>
      <c r="R118" s="2"/>
      <c r="S118" s="2"/>
      <c r="T118" s="2"/>
      <c r="U118" s="2"/>
      <c r="V118" s="2"/>
      <c r="W118" s="2"/>
      <c r="X118" s="2"/>
      <c r="Y118" s="139"/>
    </row>
    <row r="119" spans="1:25">
      <c r="B119" s="149"/>
      <c r="C119" s="118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</row>
    <row r="120" spans="1:25">
      <c r="B120" s="153" t="s">
        <v>398</v>
      </c>
      <c r="Y120" s="135" t="s">
        <v>199</v>
      </c>
    </row>
    <row r="121" spans="1:25">
      <c r="A121" s="126" t="s">
        <v>16</v>
      </c>
      <c r="B121" s="116" t="s">
        <v>141</v>
      </c>
      <c r="C121" s="113" t="s">
        <v>142</v>
      </c>
      <c r="D121" s="114" t="s">
        <v>165</v>
      </c>
      <c r="E121" s="115" t="s">
        <v>165</v>
      </c>
      <c r="F121" s="115" t="s">
        <v>165</v>
      </c>
      <c r="G121" s="115" t="s">
        <v>165</v>
      </c>
      <c r="H121" s="115" t="s">
        <v>165</v>
      </c>
      <c r="I121" s="115" t="s">
        <v>165</v>
      </c>
      <c r="J121" s="115" t="s">
        <v>165</v>
      </c>
      <c r="K121" s="115" t="s">
        <v>165</v>
      </c>
      <c r="L121" s="115" t="s">
        <v>165</v>
      </c>
      <c r="M121" s="115" t="s">
        <v>165</v>
      </c>
      <c r="N121" s="115" t="s">
        <v>165</v>
      </c>
      <c r="O121" s="115" t="s">
        <v>165</v>
      </c>
      <c r="P121" s="115" t="s">
        <v>165</v>
      </c>
      <c r="Q121" s="115" t="s">
        <v>165</v>
      </c>
      <c r="R121" s="115" t="s">
        <v>165</v>
      </c>
      <c r="S121" s="115" t="s">
        <v>165</v>
      </c>
      <c r="T121" s="166"/>
      <c r="U121" s="2"/>
      <c r="V121" s="2"/>
      <c r="W121" s="2"/>
      <c r="X121" s="2"/>
      <c r="Y121" s="135">
        <v>1</v>
      </c>
    </row>
    <row r="122" spans="1:25">
      <c r="A122" s="143"/>
      <c r="B122" s="117" t="s">
        <v>166</v>
      </c>
      <c r="C122" s="105" t="s">
        <v>166</v>
      </c>
      <c r="D122" s="164" t="s">
        <v>167</v>
      </c>
      <c r="E122" s="165" t="s">
        <v>168</v>
      </c>
      <c r="F122" s="165" t="s">
        <v>169</v>
      </c>
      <c r="G122" s="165" t="s">
        <v>170</v>
      </c>
      <c r="H122" s="165" t="s">
        <v>171</v>
      </c>
      <c r="I122" s="165" t="s">
        <v>172</v>
      </c>
      <c r="J122" s="165" t="s">
        <v>173</v>
      </c>
      <c r="K122" s="165" t="s">
        <v>174</v>
      </c>
      <c r="L122" s="165" t="s">
        <v>175</v>
      </c>
      <c r="M122" s="165" t="s">
        <v>176</v>
      </c>
      <c r="N122" s="165" t="s">
        <v>177</v>
      </c>
      <c r="O122" s="165" t="s">
        <v>178</v>
      </c>
      <c r="P122" s="165" t="s">
        <v>179</v>
      </c>
      <c r="Q122" s="165" t="s">
        <v>180</v>
      </c>
      <c r="R122" s="165" t="s">
        <v>190</v>
      </c>
      <c r="S122" s="165" t="s">
        <v>182</v>
      </c>
      <c r="T122" s="166"/>
      <c r="U122" s="2"/>
      <c r="V122" s="2"/>
      <c r="W122" s="2"/>
      <c r="X122" s="2"/>
      <c r="Y122" s="135" t="s">
        <v>3</v>
      </c>
    </row>
    <row r="123" spans="1:25">
      <c r="A123" s="143"/>
      <c r="B123" s="117"/>
      <c r="C123" s="105"/>
      <c r="D123" s="106" t="s">
        <v>200</v>
      </c>
      <c r="E123" s="107" t="s">
        <v>200</v>
      </c>
      <c r="F123" s="107" t="s">
        <v>200</v>
      </c>
      <c r="G123" s="107" t="s">
        <v>200</v>
      </c>
      <c r="H123" s="107" t="s">
        <v>201</v>
      </c>
      <c r="I123" s="107" t="s">
        <v>200</v>
      </c>
      <c r="J123" s="107" t="s">
        <v>201</v>
      </c>
      <c r="K123" s="107" t="s">
        <v>202</v>
      </c>
      <c r="L123" s="107" t="s">
        <v>201</v>
      </c>
      <c r="M123" s="107" t="s">
        <v>202</v>
      </c>
      <c r="N123" s="107" t="s">
        <v>200</v>
      </c>
      <c r="O123" s="107" t="s">
        <v>201</v>
      </c>
      <c r="P123" s="107" t="s">
        <v>200</v>
      </c>
      <c r="Q123" s="107" t="s">
        <v>201</v>
      </c>
      <c r="R123" s="107" t="s">
        <v>203</v>
      </c>
      <c r="S123" s="107" t="s">
        <v>201</v>
      </c>
      <c r="T123" s="166"/>
      <c r="U123" s="2"/>
      <c r="V123" s="2"/>
      <c r="W123" s="2"/>
      <c r="X123" s="2"/>
      <c r="Y123" s="135">
        <v>2</v>
      </c>
    </row>
    <row r="124" spans="1:25">
      <c r="A124" s="143"/>
      <c r="B124" s="117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66"/>
      <c r="U124" s="2"/>
      <c r="V124" s="2"/>
      <c r="W124" s="2"/>
      <c r="X124" s="2"/>
      <c r="Y124" s="135">
        <v>2</v>
      </c>
    </row>
    <row r="125" spans="1:25">
      <c r="A125" s="143"/>
      <c r="B125" s="116">
        <v>1</v>
      </c>
      <c r="C125" s="112">
        <v>1</v>
      </c>
      <c r="D125" s="120">
        <v>0.24</v>
      </c>
      <c r="E125" s="120">
        <v>0.31</v>
      </c>
      <c r="F125" s="155" t="s">
        <v>206</v>
      </c>
      <c r="G125" s="120">
        <v>0.2</v>
      </c>
      <c r="H125" s="155">
        <v>6</v>
      </c>
      <c r="I125" s="120">
        <v>0.28999999999999998</v>
      </c>
      <c r="J125" s="155">
        <v>5</v>
      </c>
      <c r="K125" s="120">
        <v>0.26095617529880499</v>
      </c>
      <c r="L125" s="154">
        <v>4</v>
      </c>
      <c r="M125" s="120">
        <v>0.2390926751845695</v>
      </c>
      <c r="N125" s="120">
        <v>0.2</v>
      </c>
      <c r="O125" s="154" t="s">
        <v>132</v>
      </c>
      <c r="P125" s="120">
        <v>0.31</v>
      </c>
      <c r="Q125" s="154">
        <v>2</v>
      </c>
      <c r="R125" s="154" t="s">
        <v>159</v>
      </c>
      <c r="S125" s="154" t="s">
        <v>132</v>
      </c>
      <c r="T125" s="166"/>
      <c r="U125" s="2"/>
      <c r="V125" s="2"/>
      <c r="W125" s="2"/>
      <c r="X125" s="2"/>
      <c r="Y125" s="135">
        <v>1</v>
      </c>
    </row>
    <row r="126" spans="1:25">
      <c r="A126" s="143"/>
      <c r="B126" s="117">
        <v>1</v>
      </c>
      <c r="C126" s="105">
        <v>2</v>
      </c>
      <c r="D126" s="107">
        <v>0.24</v>
      </c>
      <c r="E126" s="107">
        <v>0.28999999999999998</v>
      </c>
      <c r="F126" s="157" t="s">
        <v>206</v>
      </c>
      <c r="G126" s="107">
        <v>0.2</v>
      </c>
      <c r="H126" s="157">
        <v>6</v>
      </c>
      <c r="I126" s="107">
        <v>0.28999999999999998</v>
      </c>
      <c r="J126" s="157" t="s">
        <v>132</v>
      </c>
      <c r="K126" s="107">
        <v>0.25482625482625498</v>
      </c>
      <c r="L126" s="156">
        <v>5</v>
      </c>
      <c r="M126" s="107">
        <v>0.23510191493386981</v>
      </c>
      <c r="N126" s="107">
        <v>0.2</v>
      </c>
      <c r="O126" s="156" t="s">
        <v>132</v>
      </c>
      <c r="P126" s="107">
        <v>0.3</v>
      </c>
      <c r="Q126" s="156">
        <v>2</v>
      </c>
      <c r="R126" s="156" t="s">
        <v>159</v>
      </c>
      <c r="S126" s="156" t="s">
        <v>132</v>
      </c>
      <c r="T126" s="166"/>
      <c r="U126" s="2"/>
      <c r="V126" s="2"/>
      <c r="W126" s="2"/>
      <c r="X126" s="2"/>
      <c r="Y126" s="135">
        <v>9</v>
      </c>
    </row>
    <row r="127" spans="1:25">
      <c r="A127" s="143"/>
      <c r="B127" s="117">
        <v>1</v>
      </c>
      <c r="C127" s="105">
        <v>3</v>
      </c>
      <c r="D127" s="107">
        <v>0.24</v>
      </c>
      <c r="E127" s="107">
        <v>0.36</v>
      </c>
      <c r="F127" s="157" t="s">
        <v>206</v>
      </c>
      <c r="G127" s="107">
        <v>0.2</v>
      </c>
      <c r="H127" s="163">
        <v>4</v>
      </c>
      <c r="I127" s="107">
        <v>0.3</v>
      </c>
      <c r="J127" s="157">
        <v>4</v>
      </c>
      <c r="K127" s="123">
        <v>0.24676724137931</v>
      </c>
      <c r="L127" s="157">
        <v>6</v>
      </c>
      <c r="M127" s="163">
        <v>0.21911566339057229</v>
      </c>
      <c r="N127" s="109">
        <v>0.2</v>
      </c>
      <c r="O127" s="157" t="s">
        <v>132</v>
      </c>
      <c r="P127" s="109">
        <v>0.31</v>
      </c>
      <c r="Q127" s="157">
        <v>4</v>
      </c>
      <c r="R127" s="157" t="s">
        <v>159</v>
      </c>
      <c r="S127" s="157" t="s">
        <v>132</v>
      </c>
      <c r="T127" s="166"/>
      <c r="U127" s="2"/>
      <c r="V127" s="2"/>
      <c r="W127" s="2"/>
      <c r="X127" s="2"/>
      <c r="Y127" s="135">
        <v>16</v>
      </c>
    </row>
    <row r="128" spans="1:25">
      <c r="A128" s="143"/>
      <c r="B128" s="117">
        <v>1</v>
      </c>
      <c r="C128" s="105">
        <v>4</v>
      </c>
      <c r="D128" s="107">
        <v>0.24</v>
      </c>
      <c r="E128" s="107">
        <v>0.34</v>
      </c>
      <c r="F128" s="157" t="s">
        <v>206</v>
      </c>
      <c r="G128" s="107">
        <v>0.2</v>
      </c>
      <c r="H128" s="157">
        <v>7</v>
      </c>
      <c r="I128" s="107">
        <v>0.27</v>
      </c>
      <c r="J128" s="157">
        <v>2</v>
      </c>
      <c r="K128" s="123">
        <v>0.25387596899224801</v>
      </c>
      <c r="L128" s="157">
        <v>4</v>
      </c>
      <c r="M128" s="109">
        <v>0.23700187267533904</v>
      </c>
      <c r="N128" s="109">
        <v>0.2</v>
      </c>
      <c r="O128" s="157" t="s">
        <v>132</v>
      </c>
      <c r="P128" s="109">
        <v>0.31</v>
      </c>
      <c r="Q128" s="157">
        <v>2</v>
      </c>
      <c r="R128" s="157" t="s">
        <v>159</v>
      </c>
      <c r="S128" s="157" t="s">
        <v>132</v>
      </c>
      <c r="T128" s="166"/>
      <c r="U128" s="2"/>
      <c r="V128" s="2"/>
      <c r="W128" s="2"/>
      <c r="X128" s="2"/>
      <c r="Y128" s="135">
        <v>0.25657638976364439</v>
      </c>
    </row>
    <row r="129" spans="1:25">
      <c r="A129" s="143"/>
      <c r="B129" s="117">
        <v>1</v>
      </c>
      <c r="C129" s="105">
        <v>5</v>
      </c>
      <c r="D129" s="107">
        <v>0.24</v>
      </c>
      <c r="E129" s="107">
        <v>0.32</v>
      </c>
      <c r="F129" s="156" t="s">
        <v>206</v>
      </c>
      <c r="G129" s="107">
        <v>0.2</v>
      </c>
      <c r="H129" s="156">
        <v>6</v>
      </c>
      <c r="I129" s="107">
        <v>0.28999999999999998</v>
      </c>
      <c r="J129" s="156">
        <v>5</v>
      </c>
      <c r="K129" s="107">
        <v>0.252941176470588</v>
      </c>
      <c r="L129" s="156">
        <v>2</v>
      </c>
      <c r="M129" s="107">
        <v>0.23308294647922745</v>
      </c>
      <c r="N129" s="107">
        <v>0.2</v>
      </c>
      <c r="O129" s="156" t="s">
        <v>132</v>
      </c>
      <c r="P129" s="107">
        <v>0.31</v>
      </c>
      <c r="Q129" s="156">
        <v>4</v>
      </c>
      <c r="R129" s="156" t="s">
        <v>159</v>
      </c>
      <c r="S129" s="156" t="s">
        <v>132</v>
      </c>
      <c r="T129" s="166"/>
      <c r="U129" s="2"/>
      <c r="V129" s="2"/>
      <c r="W129" s="2"/>
      <c r="X129" s="2"/>
      <c r="Y129" s="136"/>
    </row>
    <row r="130" spans="1:25">
      <c r="A130" s="143"/>
      <c r="B130" s="117">
        <v>1</v>
      </c>
      <c r="C130" s="105">
        <v>6</v>
      </c>
      <c r="D130" s="107">
        <v>0.24</v>
      </c>
      <c r="E130" s="107">
        <v>0.34</v>
      </c>
      <c r="F130" s="156" t="s">
        <v>206</v>
      </c>
      <c r="G130" s="107">
        <v>0.2</v>
      </c>
      <c r="H130" s="156">
        <v>6</v>
      </c>
      <c r="I130" s="107">
        <v>0.3</v>
      </c>
      <c r="J130" s="156">
        <v>2</v>
      </c>
      <c r="K130" s="107">
        <v>0.25717213114754101</v>
      </c>
      <c r="L130" s="156">
        <v>6</v>
      </c>
      <c r="M130" s="107">
        <v>0.2299937245104807</v>
      </c>
      <c r="N130" s="158">
        <v>0.3</v>
      </c>
      <c r="O130" s="156" t="s">
        <v>132</v>
      </c>
      <c r="P130" s="107">
        <v>0.3</v>
      </c>
      <c r="Q130" s="156" t="s">
        <v>132</v>
      </c>
      <c r="R130" s="156" t="s">
        <v>159</v>
      </c>
      <c r="S130" s="156" t="s">
        <v>132</v>
      </c>
      <c r="T130" s="166"/>
      <c r="U130" s="2"/>
      <c r="V130" s="2"/>
      <c r="W130" s="2"/>
      <c r="X130" s="2"/>
      <c r="Y130" s="136"/>
    </row>
    <row r="131" spans="1:25">
      <c r="A131" s="143"/>
      <c r="B131" s="118" t="s">
        <v>185</v>
      </c>
      <c r="C131" s="110"/>
      <c r="D131" s="124">
        <v>0.24</v>
      </c>
      <c r="E131" s="124">
        <v>0.32666666666666672</v>
      </c>
      <c r="F131" s="124" t="s">
        <v>543</v>
      </c>
      <c r="G131" s="124">
        <v>0.19999999999999998</v>
      </c>
      <c r="H131" s="124">
        <v>5.833333333333333</v>
      </c>
      <c r="I131" s="124">
        <v>0.28999999999999998</v>
      </c>
      <c r="J131" s="124">
        <v>3.6</v>
      </c>
      <c r="K131" s="124">
        <v>0.25442315801912452</v>
      </c>
      <c r="L131" s="124">
        <v>4.5</v>
      </c>
      <c r="M131" s="124">
        <v>0.23223146619567647</v>
      </c>
      <c r="N131" s="124">
        <v>0.21666666666666667</v>
      </c>
      <c r="O131" s="124" t="s">
        <v>543</v>
      </c>
      <c r="P131" s="124">
        <v>0.3066666666666667</v>
      </c>
      <c r="Q131" s="124">
        <v>2.8</v>
      </c>
      <c r="R131" s="124" t="s">
        <v>543</v>
      </c>
      <c r="S131" s="124" t="s">
        <v>543</v>
      </c>
      <c r="T131" s="166"/>
      <c r="U131" s="2"/>
      <c r="V131" s="2"/>
      <c r="W131" s="2"/>
      <c r="X131" s="2"/>
      <c r="Y131" s="136"/>
    </row>
    <row r="132" spans="1:25">
      <c r="A132" s="143"/>
      <c r="B132" s="2" t="s">
        <v>186</v>
      </c>
      <c r="C132" s="137"/>
      <c r="D132" s="109">
        <v>0.24</v>
      </c>
      <c r="E132" s="109">
        <v>0.33</v>
      </c>
      <c r="F132" s="109" t="s">
        <v>543</v>
      </c>
      <c r="G132" s="109">
        <v>0.2</v>
      </c>
      <c r="H132" s="109">
        <v>6</v>
      </c>
      <c r="I132" s="109">
        <v>0.28999999999999998</v>
      </c>
      <c r="J132" s="109">
        <v>4</v>
      </c>
      <c r="K132" s="109">
        <v>0.25435111190925153</v>
      </c>
      <c r="L132" s="109">
        <v>4.5</v>
      </c>
      <c r="M132" s="109">
        <v>0.23409243070654862</v>
      </c>
      <c r="N132" s="109">
        <v>0.2</v>
      </c>
      <c r="O132" s="109" t="s">
        <v>543</v>
      </c>
      <c r="P132" s="109">
        <v>0.31</v>
      </c>
      <c r="Q132" s="109">
        <v>2</v>
      </c>
      <c r="R132" s="109" t="s">
        <v>543</v>
      </c>
      <c r="S132" s="109" t="s">
        <v>543</v>
      </c>
      <c r="T132" s="166"/>
      <c r="U132" s="2"/>
      <c r="V132" s="2"/>
      <c r="W132" s="2"/>
      <c r="X132" s="2"/>
      <c r="Y132" s="136"/>
    </row>
    <row r="133" spans="1:25">
      <c r="A133" s="143"/>
      <c r="B133" s="2" t="s">
        <v>187</v>
      </c>
      <c r="C133" s="137"/>
      <c r="D133" s="109">
        <v>0</v>
      </c>
      <c r="E133" s="109">
        <v>2.5033311140691458E-2</v>
      </c>
      <c r="F133" s="109" t="s">
        <v>543</v>
      </c>
      <c r="G133" s="109">
        <v>3.0404709722440586E-17</v>
      </c>
      <c r="H133" s="109">
        <v>0.98319208025017601</v>
      </c>
      <c r="I133" s="109">
        <v>1.0954451150103312E-2</v>
      </c>
      <c r="J133" s="109">
        <v>1.5165750888103104</v>
      </c>
      <c r="K133" s="109">
        <v>4.7224654537731444E-3</v>
      </c>
      <c r="L133" s="109">
        <v>1.51657508881031</v>
      </c>
      <c r="M133" s="109">
        <v>7.1530305811507138E-3</v>
      </c>
      <c r="N133" s="109">
        <v>4.0824829046386367E-2</v>
      </c>
      <c r="O133" s="109" t="s">
        <v>543</v>
      </c>
      <c r="P133" s="109">
        <v>5.1639777949432268E-3</v>
      </c>
      <c r="Q133" s="109">
        <v>1.0954451150103319</v>
      </c>
      <c r="R133" s="109" t="s">
        <v>543</v>
      </c>
      <c r="S133" s="109" t="s">
        <v>543</v>
      </c>
      <c r="T133" s="227"/>
      <c r="U133" s="228"/>
      <c r="V133" s="228"/>
      <c r="W133" s="228"/>
      <c r="X133" s="228"/>
      <c r="Y133" s="136"/>
    </row>
    <row r="134" spans="1:25">
      <c r="A134" s="143"/>
      <c r="B134" s="2" t="s">
        <v>96</v>
      </c>
      <c r="C134" s="137"/>
      <c r="D134" s="111">
        <v>0</v>
      </c>
      <c r="E134" s="111">
        <v>7.663258512456568E-2</v>
      </c>
      <c r="F134" s="111" t="s">
        <v>543</v>
      </c>
      <c r="G134" s="111">
        <v>1.5202354861220294E-16</v>
      </c>
      <c r="H134" s="111">
        <v>0.16854721375717305</v>
      </c>
      <c r="I134" s="111">
        <v>3.7773969483114872E-2</v>
      </c>
      <c r="J134" s="111">
        <v>0.42127085800286401</v>
      </c>
      <c r="K134" s="111">
        <v>1.8561460719775224E-2</v>
      </c>
      <c r="L134" s="111">
        <v>0.3370166864022911</v>
      </c>
      <c r="M134" s="111">
        <v>3.080129793920185E-2</v>
      </c>
      <c r="N134" s="111">
        <v>0.18842228790639862</v>
      </c>
      <c r="O134" s="111" t="s">
        <v>543</v>
      </c>
      <c r="P134" s="111">
        <v>1.683905802698878E-2</v>
      </c>
      <c r="Q134" s="111">
        <v>0.39123039821797573</v>
      </c>
      <c r="R134" s="111" t="s">
        <v>543</v>
      </c>
      <c r="S134" s="111" t="s">
        <v>543</v>
      </c>
      <c r="T134" s="166"/>
      <c r="U134" s="2"/>
      <c r="V134" s="2"/>
      <c r="W134" s="2"/>
      <c r="X134" s="2"/>
      <c r="Y134" s="139"/>
    </row>
    <row r="135" spans="1:25">
      <c r="A135" s="143"/>
      <c r="B135" s="119" t="s">
        <v>188</v>
      </c>
      <c r="C135" s="137"/>
      <c r="D135" s="111">
        <v>-6.4606060514431629E-2</v>
      </c>
      <c r="E135" s="111">
        <v>0.27317508429980175</v>
      </c>
      <c r="F135" s="111" t="s">
        <v>543</v>
      </c>
      <c r="G135" s="111">
        <v>-0.22050505042869306</v>
      </c>
      <c r="H135" s="111">
        <v>21.735269362496453</v>
      </c>
      <c r="I135" s="111">
        <v>0.13026767687839502</v>
      </c>
      <c r="J135" s="111">
        <v>13.030909092283528</v>
      </c>
      <c r="K135" s="111">
        <v>-8.3921663505492905E-3</v>
      </c>
      <c r="L135" s="111">
        <v>16.538636365354407</v>
      </c>
      <c r="M135" s="111">
        <v>-9.4883724844652351E-2</v>
      </c>
      <c r="N135" s="111">
        <v>-0.15554713796441733</v>
      </c>
      <c r="O135" s="111" t="s">
        <v>543</v>
      </c>
      <c r="P135" s="111">
        <v>0.19522558934267087</v>
      </c>
      <c r="Q135" s="111">
        <v>9.9129292939982978</v>
      </c>
      <c r="R135" s="111" t="s">
        <v>543</v>
      </c>
      <c r="S135" s="111" t="s">
        <v>543</v>
      </c>
      <c r="T135" s="166"/>
      <c r="U135" s="2"/>
      <c r="V135" s="2"/>
      <c r="W135" s="2"/>
      <c r="X135" s="2"/>
      <c r="Y135" s="139"/>
    </row>
    <row r="136" spans="1:25">
      <c r="B136" s="149"/>
      <c r="C136" s="118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</row>
    <row r="137" spans="1:25">
      <c r="B137" s="153" t="s">
        <v>399</v>
      </c>
      <c r="Y137" s="135" t="s">
        <v>67</v>
      </c>
    </row>
    <row r="138" spans="1:25">
      <c r="A138" s="126" t="s">
        <v>50</v>
      </c>
      <c r="B138" s="116" t="s">
        <v>141</v>
      </c>
      <c r="C138" s="113" t="s">
        <v>142</v>
      </c>
      <c r="D138" s="114" t="s">
        <v>165</v>
      </c>
      <c r="E138" s="115" t="s">
        <v>165</v>
      </c>
      <c r="F138" s="115" t="s">
        <v>165</v>
      </c>
      <c r="G138" s="115" t="s">
        <v>165</v>
      </c>
      <c r="H138" s="115" t="s">
        <v>165</v>
      </c>
      <c r="I138" s="115" t="s">
        <v>165</v>
      </c>
      <c r="J138" s="115" t="s">
        <v>165</v>
      </c>
      <c r="K138" s="115" t="s">
        <v>165</v>
      </c>
      <c r="L138" s="115" t="s">
        <v>165</v>
      </c>
      <c r="M138" s="115" t="s">
        <v>165</v>
      </c>
      <c r="N138" s="115" t="s">
        <v>165</v>
      </c>
      <c r="O138" s="115" t="s">
        <v>165</v>
      </c>
      <c r="P138" s="115" t="s">
        <v>165</v>
      </c>
      <c r="Q138" s="115" t="s">
        <v>165</v>
      </c>
      <c r="R138" s="115" t="s">
        <v>165</v>
      </c>
      <c r="S138" s="166"/>
      <c r="T138" s="2"/>
      <c r="U138" s="2"/>
      <c r="V138" s="2"/>
      <c r="W138" s="2"/>
      <c r="X138" s="2"/>
      <c r="Y138" s="135">
        <v>1</v>
      </c>
    </row>
    <row r="139" spans="1:25">
      <c r="A139" s="143"/>
      <c r="B139" s="117" t="s">
        <v>166</v>
      </c>
      <c r="C139" s="105" t="s">
        <v>166</v>
      </c>
      <c r="D139" s="164" t="s">
        <v>167</v>
      </c>
      <c r="E139" s="165" t="s">
        <v>168</v>
      </c>
      <c r="F139" s="165" t="s">
        <v>169</v>
      </c>
      <c r="G139" s="165" t="s">
        <v>170</v>
      </c>
      <c r="H139" s="165" t="s">
        <v>171</v>
      </c>
      <c r="I139" s="165" t="s">
        <v>172</v>
      </c>
      <c r="J139" s="165" t="s">
        <v>173</v>
      </c>
      <c r="K139" s="165" t="s">
        <v>174</v>
      </c>
      <c r="L139" s="165" t="s">
        <v>175</v>
      </c>
      <c r="M139" s="165" t="s">
        <v>176</v>
      </c>
      <c r="N139" s="165" t="s">
        <v>177</v>
      </c>
      <c r="O139" s="165" t="s">
        <v>178</v>
      </c>
      <c r="P139" s="165" t="s">
        <v>180</v>
      </c>
      <c r="Q139" s="165" t="s">
        <v>190</v>
      </c>
      <c r="R139" s="165" t="s">
        <v>182</v>
      </c>
      <c r="S139" s="166"/>
      <c r="T139" s="2"/>
      <c r="U139" s="2"/>
      <c r="V139" s="2"/>
      <c r="W139" s="2"/>
      <c r="X139" s="2"/>
      <c r="Y139" s="135" t="s">
        <v>1</v>
      </c>
    </row>
    <row r="140" spans="1:25">
      <c r="A140" s="143"/>
      <c r="B140" s="117"/>
      <c r="C140" s="105"/>
      <c r="D140" s="106" t="s">
        <v>201</v>
      </c>
      <c r="E140" s="107" t="s">
        <v>201</v>
      </c>
      <c r="F140" s="107" t="s">
        <v>201</v>
      </c>
      <c r="G140" s="107" t="s">
        <v>200</v>
      </c>
      <c r="H140" s="107" t="s">
        <v>201</v>
      </c>
      <c r="I140" s="107" t="s">
        <v>200</v>
      </c>
      <c r="J140" s="107" t="s">
        <v>201</v>
      </c>
      <c r="K140" s="107" t="s">
        <v>202</v>
      </c>
      <c r="L140" s="107" t="s">
        <v>201</v>
      </c>
      <c r="M140" s="107" t="s">
        <v>202</v>
      </c>
      <c r="N140" s="107" t="s">
        <v>201</v>
      </c>
      <c r="O140" s="107" t="s">
        <v>201</v>
      </c>
      <c r="P140" s="107" t="s">
        <v>201</v>
      </c>
      <c r="Q140" s="107" t="s">
        <v>203</v>
      </c>
      <c r="R140" s="107" t="s">
        <v>201</v>
      </c>
      <c r="S140" s="166"/>
      <c r="T140" s="2"/>
      <c r="U140" s="2"/>
      <c r="V140" s="2"/>
      <c r="W140" s="2"/>
      <c r="X140" s="2"/>
      <c r="Y140" s="135">
        <v>3</v>
      </c>
    </row>
    <row r="141" spans="1:25">
      <c r="A141" s="143"/>
      <c r="B141" s="117"/>
      <c r="C141" s="105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66"/>
      <c r="T141" s="2"/>
      <c r="U141" s="2"/>
      <c r="V141" s="2"/>
      <c r="W141" s="2"/>
      <c r="X141" s="2"/>
      <c r="Y141" s="135">
        <v>3</v>
      </c>
    </row>
    <row r="142" spans="1:25">
      <c r="A142" s="143"/>
      <c r="B142" s="116">
        <v>1</v>
      </c>
      <c r="C142" s="112">
        <v>1</v>
      </c>
      <c r="D142" s="198">
        <v>0.04</v>
      </c>
      <c r="E142" s="198">
        <v>0.04</v>
      </c>
      <c r="F142" s="201">
        <v>3.6200000000000003E-2</v>
      </c>
      <c r="G142" s="199">
        <v>0.03</v>
      </c>
      <c r="H142" s="201">
        <v>0.04</v>
      </c>
      <c r="I142" s="199">
        <v>0.03</v>
      </c>
      <c r="J142" s="201">
        <v>0.03</v>
      </c>
      <c r="K142" s="199">
        <v>3.1784860557768899E-2</v>
      </c>
      <c r="L142" s="199">
        <v>0.03</v>
      </c>
      <c r="M142" s="199">
        <v>3.5671475519487919E-2</v>
      </c>
      <c r="N142" s="199">
        <v>3.4999999999999996E-2</v>
      </c>
      <c r="O142" s="199">
        <v>0.03</v>
      </c>
      <c r="P142" s="199">
        <v>0.03</v>
      </c>
      <c r="Q142" s="199">
        <v>0.03</v>
      </c>
      <c r="R142" s="199">
        <v>0.03</v>
      </c>
      <c r="S142" s="202"/>
      <c r="T142" s="203"/>
      <c r="U142" s="203"/>
      <c r="V142" s="203"/>
      <c r="W142" s="203"/>
      <c r="X142" s="203"/>
      <c r="Y142" s="204">
        <v>1</v>
      </c>
    </row>
    <row r="143" spans="1:25">
      <c r="A143" s="143"/>
      <c r="B143" s="117">
        <v>1</v>
      </c>
      <c r="C143" s="105">
        <v>2</v>
      </c>
      <c r="D143" s="205">
        <v>0.04</v>
      </c>
      <c r="E143" s="205">
        <v>0.05</v>
      </c>
      <c r="F143" s="208">
        <v>3.6400000000000002E-2</v>
      </c>
      <c r="G143" s="206">
        <v>0.03</v>
      </c>
      <c r="H143" s="208">
        <v>0.03</v>
      </c>
      <c r="I143" s="206">
        <v>0.03</v>
      </c>
      <c r="J143" s="208">
        <v>0.03</v>
      </c>
      <c r="K143" s="206">
        <v>3.1822393822393803E-2</v>
      </c>
      <c r="L143" s="206">
        <v>0.03</v>
      </c>
      <c r="M143" s="206">
        <v>3.5171753778498273E-2</v>
      </c>
      <c r="N143" s="206">
        <v>3.6000000000000004E-2</v>
      </c>
      <c r="O143" s="206">
        <v>0.03</v>
      </c>
      <c r="P143" s="206">
        <v>0.03</v>
      </c>
      <c r="Q143" s="206">
        <v>0.03</v>
      </c>
      <c r="R143" s="206">
        <v>0.03</v>
      </c>
      <c r="S143" s="202"/>
      <c r="T143" s="203"/>
      <c r="U143" s="203"/>
      <c r="V143" s="203"/>
      <c r="W143" s="203"/>
      <c r="X143" s="203"/>
      <c r="Y143" s="204" t="e">
        <v>#N/A</v>
      </c>
    </row>
    <row r="144" spans="1:25">
      <c r="A144" s="143"/>
      <c r="B144" s="117">
        <v>1</v>
      </c>
      <c r="C144" s="105">
        <v>3</v>
      </c>
      <c r="D144" s="205">
        <v>0.04</v>
      </c>
      <c r="E144" s="205">
        <v>0.05</v>
      </c>
      <c r="F144" s="208">
        <v>3.6299999999999999E-2</v>
      </c>
      <c r="G144" s="206">
        <v>0.03</v>
      </c>
      <c r="H144" s="208">
        <v>0.04</v>
      </c>
      <c r="I144" s="206">
        <v>0.03</v>
      </c>
      <c r="J144" s="208">
        <v>0.03</v>
      </c>
      <c r="K144" s="265">
        <v>3.0127155172413805E-2</v>
      </c>
      <c r="L144" s="125">
        <v>0.03</v>
      </c>
      <c r="M144" s="125">
        <v>3.5401087141076863E-2</v>
      </c>
      <c r="N144" s="125">
        <v>3.4999999999999996E-2</v>
      </c>
      <c r="O144" s="125">
        <v>0.03</v>
      </c>
      <c r="P144" s="125">
        <v>0.03</v>
      </c>
      <c r="Q144" s="125">
        <v>0.03</v>
      </c>
      <c r="R144" s="125">
        <v>0.03</v>
      </c>
      <c r="S144" s="202"/>
      <c r="T144" s="203"/>
      <c r="U144" s="203"/>
      <c r="V144" s="203"/>
      <c r="W144" s="203"/>
      <c r="X144" s="203"/>
      <c r="Y144" s="204">
        <v>16</v>
      </c>
    </row>
    <row r="145" spans="1:25">
      <c r="A145" s="143"/>
      <c r="B145" s="117">
        <v>1</v>
      </c>
      <c r="C145" s="105">
        <v>4</v>
      </c>
      <c r="D145" s="205">
        <v>0.04</v>
      </c>
      <c r="E145" s="205">
        <v>0.05</v>
      </c>
      <c r="F145" s="208">
        <v>3.6600000000000001E-2</v>
      </c>
      <c r="G145" s="206">
        <v>0.03</v>
      </c>
      <c r="H145" s="208">
        <v>0.03</v>
      </c>
      <c r="I145" s="206">
        <v>0.04</v>
      </c>
      <c r="J145" s="208">
        <v>0.03</v>
      </c>
      <c r="K145" s="208">
        <v>3.1525193798449598E-2</v>
      </c>
      <c r="L145" s="125">
        <v>0.03</v>
      </c>
      <c r="M145" s="125">
        <v>3.5287182293924121E-2</v>
      </c>
      <c r="N145" s="125">
        <v>3.6000000000000004E-2</v>
      </c>
      <c r="O145" s="125">
        <v>0.03</v>
      </c>
      <c r="P145" s="125">
        <v>0.03</v>
      </c>
      <c r="Q145" s="125">
        <v>0.03</v>
      </c>
      <c r="R145" s="125">
        <v>0.03</v>
      </c>
      <c r="S145" s="202"/>
      <c r="T145" s="203"/>
      <c r="U145" s="203"/>
      <c r="V145" s="203"/>
      <c r="W145" s="203"/>
      <c r="X145" s="203"/>
      <c r="Y145" s="204">
        <v>3.2044651308121383E-2</v>
      </c>
    </row>
    <row r="146" spans="1:25">
      <c r="A146" s="143"/>
      <c r="B146" s="117">
        <v>1</v>
      </c>
      <c r="C146" s="105">
        <v>5</v>
      </c>
      <c r="D146" s="205">
        <v>0.04</v>
      </c>
      <c r="E146" s="205">
        <v>0.04</v>
      </c>
      <c r="F146" s="206">
        <v>3.6699999999999997E-2</v>
      </c>
      <c r="G146" s="206">
        <v>0.03</v>
      </c>
      <c r="H146" s="206">
        <v>0.03</v>
      </c>
      <c r="I146" s="206">
        <v>0.04</v>
      </c>
      <c r="J146" s="206">
        <v>0.03</v>
      </c>
      <c r="K146" s="206">
        <v>3.1761764705882399E-2</v>
      </c>
      <c r="L146" s="206">
        <v>0.03</v>
      </c>
      <c r="M146" s="206">
        <v>3.4644167730700934E-2</v>
      </c>
      <c r="N146" s="206">
        <v>3.4000000000000002E-2</v>
      </c>
      <c r="O146" s="206">
        <v>0.03</v>
      </c>
      <c r="P146" s="206">
        <v>0.03</v>
      </c>
      <c r="Q146" s="206">
        <v>0.03</v>
      </c>
      <c r="R146" s="206">
        <v>0.03</v>
      </c>
      <c r="S146" s="202"/>
      <c r="T146" s="203"/>
      <c r="U146" s="203"/>
      <c r="V146" s="203"/>
      <c r="W146" s="203"/>
      <c r="X146" s="203"/>
      <c r="Y146" s="138"/>
    </row>
    <row r="147" spans="1:25">
      <c r="A147" s="143"/>
      <c r="B147" s="117">
        <v>1</v>
      </c>
      <c r="C147" s="105">
        <v>6</v>
      </c>
      <c r="D147" s="205">
        <v>0.04</v>
      </c>
      <c r="E147" s="205">
        <v>0.04</v>
      </c>
      <c r="F147" s="206">
        <v>3.6299999999999999E-2</v>
      </c>
      <c r="G147" s="206">
        <v>0.03</v>
      </c>
      <c r="H147" s="206">
        <v>0.04</v>
      </c>
      <c r="I147" s="206">
        <v>0.03</v>
      </c>
      <c r="J147" s="206">
        <v>0.03</v>
      </c>
      <c r="K147" s="206">
        <v>3.1053278688524602E-2</v>
      </c>
      <c r="L147" s="206">
        <v>0.03</v>
      </c>
      <c r="M147" s="206">
        <v>3.4270145682155889E-2</v>
      </c>
      <c r="N147" s="206">
        <v>3.4999999999999996E-2</v>
      </c>
      <c r="O147" s="206">
        <v>0.03</v>
      </c>
      <c r="P147" s="206">
        <v>0.03</v>
      </c>
      <c r="Q147" s="209">
        <v>0.04</v>
      </c>
      <c r="R147" s="206">
        <v>0.03</v>
      </c>
      <c r="S147" s="202"/>
      <c r="T147" s="203"/>
      <c r="U147" s="203"/>
      <c r="V147" s="203"/>
      <c r="W147" s="203"/>
      <c r="X147" s="203"/>
      <c r="Y147" s="138"/>
    </row>
    <row r="148" spans="1:25">
      <c r="A148" s="143"/>
      <c r="B148" s="118" t="s">
        <v>185</v>
      </c>
      <c r="C148" s="110"/>
      <c r="D148" s="210">
        <v>0.04</v>
      </c>
      <c r="E148" s="210">
        <v>4.5000000000000005E-2</v>
      </c>
      <c r="F148" s="210">
        <v>3.641666666666666E-2</v>
      </c>
      <c r="G148" s="210">
        <v>0.03</v>
      </c>
      <c r="H148" s="210">
        <v>3.5000000000000003E-2</v>
      </c>
      <c r="I148" s="210">
        <v>3.3333333333333333E-2</v>
      </c>
      <c r="J148" s="210">
        <v>0.03</v>
      </c>
      <c r="K148" s="210">
        <v>3.1345774457572188E-2</v>
      </c>
      <c r="L148" s="210">
        <v>0.03</v>
      </c>
      <c r="M148" s="210">
        <v>3.5074302024307343E-2</v>
      </c>
      <c r="N148" s="210">
        <v>3.5166666666666672E-2</v>
      </c>
      <c r="O148" s="210">
        <v>0.03</v>
      </c>
      <c r="P148" s="210">
        <v>0.03</v>
      </c>
      <c r="Q148" s="210">
        <v>3.1666666666666669E-2</v>
      </c>
      <c r="R148" s="210">
        <v>0.03</v>
      </c>
      <c r="S148" s="202"/>
      <c r="T148" s="203"/>
      <c r="U148" s="203"/>
      <c r="V148" s="203"/>
      <c r="W148" s="203"/>
      <c r="X148" s="203"/>
      <c r="Y148" s="138"/>
    </row>
    <row r="149" spans="1:25">
      <c r="A149" s="143"/>
      <c r="B149" s="2" t="s">
        <v>186</v>
      </c>
      <c r="C149" s="137"/>
      <c r="D149" s="125">
        <v>0.04</v>
      </c>
      <c r="E149" s="125">
        <v>4.4999999999999998E-2</v>
      </c>
      <c r="F149" s="125">
        <v>3.635E-2</v>
      </c>
      <c r="G149" s="125">
        <v>0.03</v>
      </c>
      <c r="H149" s="125">
        <v>3.5000000000000003E-2</v>
      </c>
      <c r="I149" s="125">
        <v>0.03</v>
      </c>
      <c r="J149" s="125">
        <v>0.03</v>
      </c>
      <c r="K149" s="125">
        <v>3.1643479252165999E-2</v>
      </c>
      <c r="L149" s="125">
        <v>0.03</v>
      </c>
      <c r="M149" s="125">
        <v>3.5229468036211201E-2</v>
      </c>
      <c r="N149" s="125">
        <v>3.4999999999999996E-2</v>
      </c>
      <c r="O149" s="125">
        <v>0.03</v>
      </c>
      <c r="P149" s="125">
        <v>0.03</v>
      </c>
      <c r="Q149" s="125">
        <v>0.03</v>
      </c>
      <c r="R149" s="125">
        <v>0.03</v>
      </c>
      <c r="S149" s="202"/>
      <c r="T149" s="203"/>
      <c r="U149" s="203"/>
      <c r="V149" s="203"/>
      <c r="W149" s="203"/>
      <c r="X149" s="203"/>
      <c r="Y149" s="138"/>
    </row>
    <row r="150" spans="1:25">
      <c r="A150" s="143"/>
      <c r="B150" s="2" t="s">
        <v>187</v>
      </c>
      <c r="C150" s="137"/>
      <c r="D150" s="125">
        <v>0</v>
      </c>
      <c r="E150" s="125">
        <v>5.4772255750516622E-3</v>
      </c>
      <c r="F150" s="125">
        <v>1.940790217067938E-4</v>
      </c>
      <c r="G150" s="125">
        <v>0</v>
      </c>
      <c r="H150" s="125">
        <v>5.4772255750516622E-3</v>
      </c>
      <c r="I150" s="125">
        <v>5.1639777949432242E-3</v>
      </c>
      <c r="J150" s="125">
        <v>0</v>
      </c>
      <c r="K150" s="125">
        <v>6.6268975334611276E-4</v>
      </c>
      <c r="L150" s="125">
        <v>0</v>
      </c>
      <c r="M150" s="125">
        <v>5.195964747058908E-4</v>
      </c>
      <c r="N150" s="125">
        <v>7.5277265270908261E-4</v>
      </c>
      <c r="O150" s="125">
        <v>0</v>
      </c>
      <c r="P150" s="125">
        <v>0</v>
      </c>
      <c r="Q150" s="125">
        <v>4.0824829046386315E-3</v>
      </c>
      <c r="R150" s="125">
        <v>0</v>
      </c>
      <c r="S150" s="166"/>
      <c r="T150" s="2"/>
      <c r="U150" s="2"/>
      <c r="V150" s="2"/>
      <c r="W150" s="2"/>
      <c r="X150" s="2"/>
      <c r="Y150" s="138"/>
    </row>
    <row r="151" spans="1:25">
      <c r="A151" s="143"/>
      <c r="B151" s="2" t="s">
        <v>96</v>
      </c>
      <c r="C151" s="137"/>
      <c r="D151" s="111">
        <v>0</v>
      </c>
      <c r="E151" s="111">
        <v>0.12171612389003693</v>
      </c>
      <c r="F151" s="111">
        <v>5.3294010537334692E-3</v>
      </c>
      <c r="G151" s="111">
        <v>0</v>
      </c>
      <c r="H151" s="111">
        <v>0.15649215928719032</v>
      </c>
      <c r="I151" s="111">
        <v>0.15491933384829673</v>
      </c>
      <c r="J151" s="111">
        <v>0</v>
      </c>
      <c r="K151" s="111">
        <v>2.1141278683131308E-2</v>
      </c>
      <c r="L151" s="111">
        <v>0</v>
      </c>
      <c r="M151" s="111">
        <v>1.4814164351604141E-2</v>
      </c>
      <c r="N151" s="111">
        <v>2.1405857423007085E-2</v>
      </c>
      <c r="O151" s="111">
        <v>0</v>
      </c>
      <c r="P151" s="111">
        <v>0</v>
      </c>
      <c r="Q151" s="111">
        <v>0.12892051277806205</v>
      </c>
      <c r="R151" s="111">
        <v>0</v>
      </c>
      <c r="S151" s="166"/>
      <c r="T151" s="2"/>
      <c r="U151" s="2"/>
      <c r="V151" s="2"/>
      <c r="W151" s="2"/>
      <c r="X151" s="2"/>
      <c r="Y151" s="139"/>
    </row>
    <row r="152" spans="1:25">
      <c r="A152" s="143"/>
      <c r="B152" s="119" t="s">
        <v>188</v>
      </c>
      <c r="C152" s="137"/>
      <c r="D152" s="111">
        <v>0.24825823864909458</v>
      </c>
      <c r="E152" s="111">
        <v>0.40429051848023145</v>
      </c>
      <c r="F152" s="111">
        <v>0.13643510477011289</v>
      </c>
      <c r="G152" s="111">
        <v>-6.3806321013179179E-2</v>
      </c>
      <c r="H152" s="111">
        <v>9.2225958817957698E-2</v>
      </c>
      <c r="I152" s="111">
        <v>4.0215198874245406E-2</v>
      </c>
      <c r="J152" s="111">
        <v>-6.3806321013179179E-2</v>
      </c>
      <c r="K152" s="111">
        <v>-2.1809469662479097E-2</v>
      </c>
      <c r="L152" s="111">
        <v>-6.3806321013179179E-2</v>
      </c>
      <c r="M152" s="111">
        <v>9.4544661667706364E-2</v>
      </c>
      <c r="N152" s="111">
        <v>9.7427034812329172E-2</v>
      </c>
      <c r="O152" s="111">
        <v>-6.3806321013179179E-2</v>
      </c>
      <c r="P152" s="111">
        <v>-6.3806321013179179E-2</v>
      </c>
      <c r="Q152" s="111">
        <v>-1.1795561069466776E-2</v>
      </c>
      <c r="R152" s="111">
        <v>-6.3806321013179179E-2</v>
      </c>
      <c r="S152" s="166"/>
      <c r="T152" s="2"/>
      <c r="U152" s="2"/>
      <c r="V152" s="2"/>
      <c r="W152" s="2"/>
      <c r="X152" s="2"/>
      <c r="Y152" s="139"/>
    </row>
    <row r="153" spans="1:25">
      <c r="B153" s="149"/>
      <c r="C153" s="118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</row>
    <row r="154" spans="1:25">
      <c r="B154" s="153" t="s">
        <v>400</v>
      </c>
      <c r="Y154" s="135" t="s">
        <v>199</v>
      </c>
    </row>
    <row r="155" spans="1:25">
      <c r="A155" s="126" t="s">
        <v>19</v>
      </c>
      <c r="B155" s="116" t="s">
        <v>141</v>
      </c>
      <c r="C155" s="113" t="s">
        <v>142</v>
      </c>
      <c r="D155" s="114" t="s">
        <v>165</v>
      </c>
      <c r="E155" s="115" t="s">
        <v>165</v>
      </c>
      <c r="F155" s="115" t="s">
        <v>165</v>
      </c>
      <c r="G155" s="115" t="s">
        <v>165</v>
      </c>
      <c r="H155" s="115" t="s">
        <v>165</v>
      </c>
      <c r="I155" s="115" t="s">
        <v>165</v>
      </c>
      <c r="J155" s="115" t="s">
        <v>165</v>
      </c>
      <c r="K155" s="115" t="s">
        <v>165</v>
      </c>
      <c r="L155" s="115" t="s">
        <v>165</v>
      </c>
      <c r="M155" s="115" t="s">
        <v>165</v>
      </c>
      <c r="N155" s="115" t="s">
        <v>165</v>
      </c>
      <c r="O155" s="115" t="s">
        <v>165</v>
      </c>
      <c r="P155" s="115" t="s">
        <v>165</v>
      </c>
      <c r="Q155" s="115" t="s">
        <v>165</v>
      </c>
      <c r="R155" s="115" t="s">
        <v>165</v>
      </c>
      <c r="S155" s="166"/>
      <c r="T155" s="2"/>
      <c r="U155" s="2"/>
      <c r="V155" s="2"/>
      <c r="W155" s="2"/>
      <c r="X155" s="2"/>
      <c r="Y155" s="135">
        <v>1</v>
      </c>
    </row>
    <row r="156" spans="1:25">
      <c r="A156" s="143"/>
      <c r="B156" s="117" t="s">
        <v>166</v>
      </c>
      <c r="C156" s="105" t="s">
        <v>166</v>
      </c>
      <c r="D156" s="164" t="s">
        <v>167</v>
      </c>
      <c r="E156" s="165" t="s">
        <v>169</v>
      </c>
      <c r="F156" s="165" t="s">
        <v>170</v>
      </c>
      <c r="G156" s="165" t="s">
        <v>171</v>
      </c>
      <c r="H156" s="165" t="s">
        <v>172</v>
      </c>
      <c r="I156" s="165" t="s">
        <v>173</v>
      </c>
      <c r="J156" s="165" t="s">
        <v>174</v>
      </c>
      <c r="K156" s="165" t="s">
        <v>175</v>
      </c>
      <c r="L156" s="165" t="s">
        <v>176</v>
      </c>
      <c r="M156" s="165" t="s">
        <v>177</v>
      </c>
      <c r="N156" s="165" t="s">
        <v>178</v>
      </c>
      <c r="O156" s="165" t="s">
        <v>179</v>
      </c>
      <c r="P156" s="165" t="s">
        <v>180</v>
      </c>
      <c r="Q156" s="165" t="s">
        <v>190</v>
      </c>
      <c r="R156" s="165" t="s">
        <v>182</v>
      </c>
      <c r="S156" s="166"/>
      <c r="T156" s="2"/>
      <c r="U156" s="2"/>
      <c r="V156" s="2"/>
      <c r="W156" s="2"/>
      <c r="X156" s="2"/>
      <c r="Y156" s="135" t="s">
        <v>3</v>
      </c>
    </row>
    <row r="157" spans="1:25">
      <c r="A157" s="143"/>
      <c r="B157" s="117"/>
      <c r="C157" s="105"/>
      <c r="D157" s="106" t="s">
        <v>200</v>
      </c>
      <c r="E157" s="107" t="s">
        <v>200</v>
      </c>
      <c r="F157" s="107" t="s">
        <v>200</v>
      </c>
      <c r="G157" s="107" t="s">
        <v>201</v>
      </c>
      <c r="H157" s="107" t="s">
        <v>200</v>
      </c>
      <c r="I157" s="107" t="s">
        <v>201</v>
      </c>
      <c r="J157" s="107" t="s">
        <v>202</v>
      </c>
      <c r="K157" s="107" t="s">
        <v>201</v>
      </c>
      <c r="L157" s="107" t="s">
        <v>202</v>
      </c>
      <c r="M157" s="107" t="s">
        <v>200</v>
      </c>
      <c r="N157" s="107" t="s">
        <v>201</v>
      </c>
      <c r="O157" s="107" t="s">
        <v>200</v>
      </c>
      <c r="P157" s="107" t="s">
        <v>201</v>
      </c>
      <c r="Q157" s="107" t="s">
        <v>203</v>
      </c>
      <c r="R157" s="107" t="s">
        <v>201</v>
      </c>
      <c r="S157" s="166"/>
      <c r="T157" s="2"/>
      <c r="U157" s="2"/>
      <c r="V157" s="2"/>
      <c r="W157" s="2"/>
      <c r="X157" s="2"/>
      <c r="Y157" s="135">
        <v>3</v>
      </c>
    </row>
    <row r="158" spans="1:25">
      <c r="A158" s="143"/>
      <c r="B158" s="117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66"/>
      <c r="T158" s="2"/>
      <c r="U158" s="2"/>
      <c r="V158" s="2"/>
      <c r="W158" s="2"/>
      <c r="X158" s="2"/>
      <c r="Y158" s="135">
        <v>3</v>
      </c>
    </row>
    <row r="159" spans="1:25">
      <c r="A159" s="143"/>
      <c r="B159" s="116">
        <v>1</v>
      </c>
      <c r="C159" s="112">
        <v>1</v>
      </c>
      <c r="D159" s="198" t="s">
        <v>156</v>
      </c>
      <c r="E159" s="198" t="s">
        <v>159</v>
      </c>
      <c r="F159" s="200" t="s">
        <v>134</v>
      </c>
      <c r="G159" s="198">
        <v>0.7</v>
      </c>
      <c r="H159" s="201">
        <v>0.03</v>
      </c>
      <c r="I159" s="198" t="s">
        <v>159</v>
      </c>
      <c r="J159" s="201">
        <v>2.0916334661354601E-2</v>
      </c>
      <c r="K159" s="198" t="s">
        <v>159</v>
      </c>
      <c r="L159" s="199">
        <v>2.3678101997522606E-2</v>
      </c>
      <c r="M159" s="198" t="s">
        <v>134</v>
      </c>
      <c r="N159" s="198" t="s">
        <v>159</v>
      </c>
      <c r="O159" s="199">
        <v>0.09</v>
      </c>
      <c r="P159" s="198" t="s">
        <v>159</v>
      </c>
      <c r="Q159" s="198" t="s">
        <v>159</v>
      </c>
      <c r="R159" s="198" t="s">
        <v>112</v>
      </c>
      <c r="S159" s="202"/>
      <c r="T159" s="203"/>
      <c r="U159" s="203"/>
      <c r="V159" s="203"/>
      <c r="W159" s="203"/>
      <c r="X159" s="203"/>
      <c r="Y159" s="204">
        <v>1</v>
      </c>
    </row>
    <row r="160" spans="1:25">
      <c r="A160" s="143"/>
      <c r="B160" s="117">
        <v>1</v>
      </c>
      <c r="C160" s="105">
        <v>2</v>
      </c>
      <c r="D160" s="205" t="s">
        <v>156</v>
      </c>
      <c r="E160" s="205" t="s">
        <v>159</v>
      </c>
      <c r="F160" s="207" t="s">
        <v>134</v>
      </c>
      <c r="G160" s="205">
        <v>0.6</v>
      </c>
      <c r="H160" s="208">
        <v>0.03</v>
      </c>
      <c r="I160" s="205" t="s">
        <v>159</v>
      </c>
      <c r="J160" s="208">
        <v>2.7992277992277999E-2</v>
      </c>
      <c r="K160" s="205" t="s">
        <v>159</v>
      </c>
      <c r="L160" s="206">
        <v>2.2092267161338684E-2</v>
      </c>
      <c r="M160" s="205" t="s">
        <v>134</v>
      </c>
      <c r="N160" s="205" t="s">
        <v>159</v>
      </c>
      <c r="O160" s="206">
        <v>0.09</v>
      </c>
      <c r="P160" s="205" t="s">
        <v>159</v>
      </c>
      <c r="Q160" s="205" t="s">
        <v>159</v>
      </c>
      <c r="R160" s="205" t="s">
        <v>112</v>
      </c>
      <c r="S160" s="202"/>
      <c r="T160" s="203"/>
      <c r="U160" s="203"/>
      <c r="V160" s="203"/>
      <c r="W160" s="203"/>
      <c r="X160" s="203"/>
      <c r="Y160" s="204">
        <v>2</v>
      </c>
    </row>
    <row r="161" spans="1:25">
      <c r="A161" s="143"/>
      <c r="B161" s="117">
        <v>1</v>
      </c>
      <c r="C161" s="105">
        <v>3</v>
      </c>
      <c r="D161" s="205" t="s">
        <v>156</v>
      </c>
      <c r="E161" s="205" t="s">
        <v>159</v>
      </c>
      <c r="F161" s="207" t="s">
        <v>134</v>
      </c>
      <c r="G161" s="205">
        <v>0.6</v>
      </c>
      <c r="H161" s="208">
        <v>0.03</v>
      </c>
      <c r="I161" s="205" t="s">
        <v>159</v>
      </c>
      <c r="J161" s="208">
        <v>2.26293103448276E-2</v>
      </c>
      <c r="K161" s="207" t="s">
        <v>159</v>
      </c>
      <c r="L161" s="125">
        <v>2.1006693469785707E-2</v>
      </c>
      <c r="M161" s="207" t="s">
        <v>134</v>
      </c>
      <c r="N161" s="207" t="s">
        <v>159</v>
      </c>
      <c r="O161" s="125">
        <v>0.09</v>
      </c>
      <c r="P161" s="207" t="s">
        <v>159</v>
      </c>
      <c r="Q161" s="207" t="s">
        <v>159</v>
      </c>
      <c r="R161" s="207" t="s">
        <v>112</v>
      </c>
      <c r="S161" s="202"/>
      <c r="T161" s="203"/>
      <c r="U161" s="203"/>
      <c r="V161" s="203"/>
      <c r="W161" s="203"/>
      <c r="X161" s="203"/>
      <c r="Y161" s="204">
        <v>16</v>
      </c>
    </row>
    <row r="162" spans="1:25">
      <c r="A162" s="143"/>
      <c r="B162" s="117">
        <v>1</v>
      </c>
      <c r="C162" s="105">
        <v>4</v>
      </c>
      <c r="D162" s="205" t="s">
        <v>156</v>
      </c>
      <c r="E162" s="205" t="s">
        <v>159</v>
      </c>
      <c r="F162" s="207" t="s">
        <v>134</v>
      </c>
      <c r="G162" s="205">
        <v>0.6</v>
      </c>
      <c r="H162" s="208">
        <v>0.03</v>
      </c>
      <c r="I162" s="205">
        <v>0.7</v>
      </c>
      <c r="J162" s="208">
        <v>2.6162790697674399E-2</v>
      </c>
      <c r="K162" s="207" t="s">
        <v>159</v>
      </c>
      <c r="L162" s="125">
        <v>2.9241382419756129E-2</v>
      </c>
      <c r="M162" s="207" t="s">
        <v>134</v>
      </c>
      <c r="N162" s="207" t="s">
        <v>159</v>
      </c>
      <c r="O162" s="265">
        <v>0.1</v>
      </c>
      <c r="P162" s="207" t="s">
        <v>159</v>
      </c>
      <c r="Q162" s="207" t="s">
        <v>159</v>
      </c>
      <c r="R162" s="207" t="s">
        <v>112</v>
      </c>
      <c r="S162" s="202"/>
      <c r="T162" s="203"/>
      <c r="U162" s="203"/>
      <c r="V162" s="203"/>
      <c r="W162" s="203"/>
      <c r="X162" s="203"/>
      <c r="Y162" s="204">
        <v>4.2247468394605747E-2</v>
      </c>
    </row>
    <row r="163" spans="1:25">
      <c r="A163" s="143"/>
      <c r="B163" s="117">
        <v>1</v>
      </c>
      <c r="C163" s="105">
        <v>5</v>
      </c>
      <c r="D163" s="205" t="s">
        <v>156</v>
      </c>
      <c r="E163" s="205" t="s">
        <v>159</v>
      </c>
      <c r="F163" s="205" t="s">
        <v>134</v>
      </c>
      <c r="G163" s="205">
        <v>0.7</v>
      </c>
      <c r="H163" s="206">
        <v>0.03</v>
      </c>
      <c r="I163" s="205">
        <v>0.7</v>
      </c>
      <c r="J163" s="206">
        <v>2.7450980392156901E-2</v>
      </c>
      <c r="K163" s="205" t="s">
        <v>159</v>
      </c>
      <c r="L163" s="206">
        <v>2.8892999054436139E-2</v>
      </c>
      <c r="M163" s="205" t="s">
        <v>134</v>
      </c>
      <c r="N163" s="205" t="s">
        <v>159</v>
      </c>
      <c r="O163" s="206">
        <v>0.09</v>
      </c>
      <c r="P163" s="205" t="s">
        <v>159</v>
      </c>
      <c r="Q163" s="205" t="s">
        <v>159</v>
      </c>
      <c r="R163" s="205" t="s">
        <v>112</v>
      </c>
      <c r="S163" s="202"/>
      <c r="T163" s="203"/>
      <c r="U163" s="203"/>
      <c r="V163" s="203"/>
      <c r="W163" s="203"/>
      <c r="X163" s="203"/>
      <c r="Y163" s="138"/>
    </row>
    <row r="164" spans="1:25">
      <c r="A164" s="143"/>
      <c r="B164" s="117">
        <v>1</v>
      </c>
      <c r="C164" s="105">
        <v>6</v>
      </c>
      <c r="D164" s="205" t="s">
        <v>156</v>
      </c>
      <c r="E164" s="205" t="s">
        <v>159</v>
      </c>
      <c r="F164" s="205" t="s">
        <v>134</v>
      </c>
      <c r="G164" s="205">
        <v>0.6</v>
      </c>
      <c r="H164" s="209">
        <v>0.02</v>
      </c>
      <c r="I164" s="205" t="s">
        <v>159</v>
      </c>
      <c r="J164" s="206">
        <v>2.4590163934426201E-2</v>
      </c>
      <c r="K164" s="205" t="s">
        <v>159</v>
      </c>
      <c r="L164" s="206">
        <v>1.92859393449809E-2</v>
      </c>
      <c r="M164" s="205" t="s">
        <v>134</v>
      </c>
      <c r="N164" s="205" t="s">
        <v>159</v>
      </c>
      <c r="O164" s="206">
        <v>0.09</v>
      </c>
      <c r="P164" s="205" t="s">
        <v>159</v>
      </c>
      <c r="Q164" s="205" t="s">
        <v>159</v>
      </c>
      <c r="R164" s="205" t="s">
        <v>112</v>
      </c>
      <c r="S164" s="202"/>
      <c r="T164" s="203"/>
      <c r="U164" s="203"/>
      <c r="V164" s="203"/>
      <c r="W164" s="203"/>
      <c r="X164" s="203"/>
      <c r="Y164" s="138"/>
    </row>
    <row r="165" spans="1:25">
      <c r="A165" s="143"/>
      <c r="B165" s="118" t="s">
        <v>185</v>
      </c>
      <c r="C165" s="110"/>
      <c r="D165" s="210" t="s">
        <v>543</v>
      </c>
      <c r="E165" s="210" t="s">
        <v>543</v>
      </c>
      <c r="F165" s="210" t="s">
        <v>543</v>
      </c>
      <c r="G165" s="210">
        <v>0.63333333333333341</v>
      </c>
      <c r="H165" s="210">
        <v>2.8333333333333332E-2</v>
      </c>
      <c r="I165" s="210">
        <v>0.7</v>
      </c>
      <c r="J165" s="210">
        <v>2.4956976337119616E-2</v>
      </c>
      <c r="K165" s="210" t="s">
        <v>543</v>
      </c>
      <c r="L165" s="210">
        <v>2.403289724130336E-2</v>
      </c>
      <c r="M165" s="210" t="s">
        <v>543</v>
      </c>
      <c r="N165" s="210" t="s">
        <v>543</v>
      </c>
      <c r="O165" s="210">
        <v>9.166666666666666E-2</v>
      </c>
      <c r="P165" s="210" t="s">
        <v>543</v>
      </c>
      <c r="Q165" s="210" t="s">
        <v>543</v>
      </c>
      <c r="R165" s="210" t="s">
        <v>543</v>
      </c>
      <c r="S165" s="202"/>
      <c r="T165" s="203"/>
      <c r="U165" s="203"/>
      <c r="V165" s="203"/>
      <c r="W165" s="203"/>
      <c r="X165" s="203"/>
      <c r="Y165" s="138"/>
    </row>
    <row r="166" spans="1:25">
      <c r="A166" s="143"/>
      <c r="B166" s="2" t="s">
        <v>186</v>
      </c>
      <c r="C166" s="137"/>
      <c r="D166" s="125" t="s">
        <v>543</v>
      </c>
      <c r="E166" s="125" t="s">
        <v>543</v>
      </c>
      <c r="F166" s="125" t="s">
        <v>543</v>
      </c>
      <c r="G166" s="125">
        <v>0.6</v>
      </c>
      <c r="H166" s="125">
        <v>0.03</v>
      </c>
      <c r="I166" s="125">
        <v>0.7</v>
      </c>
      <c r="J166" s="125">
        <v>2.5376477316050298E-2</v>
      </c>
      <c r="K166" s="125" t="s">
        <v>543</v>
      </c>
      <c r="L166" s="125">
        <v>2.2885184579430645E-2</v>
      </c>
      <c r="M166" s="125" t="s">
        <v>543</v>
      </c>
      <c r="N166" s="125" t="s">
        <v>543</v>
      </c>
      <c r="O166" s="125">
        <v>0.09</v>
      </c>
      <c r="P166" s="125" t="s">
        <v>543</v>
      </c>
      <c r="Q166" s="125" t="s">
        <v>543</v>
      </c>
      <c r="R166" s="125" t="s">
        <v>543</v>
      </c>
      <c r="S166" s="202"/>
      <c r="T166" s="203"/>
      <c r="U166" s="203"/>
      <c r="V166" s="203"/>
      <c r="W166" s="203"/>
      <c r="X166" s="203"/>
      <c r="Y166" s="138"/>
    </row>
    <row r="167" spans="1:25">
      <c r="A167" s="143"/>
      <c r="B167" s="2" t="s">
        <v>187</v>
      </c>
      <c r="C167" s="137"/>
      <c r="D167" s="125" t="s">
        <v>543</v>
      </c>
      <c r="E167" s="125" t="s">
        <v>543</v>
      </c>
      <c r="F167" s="125" t="s">
        <v>543</v>
      </c>
      <c r="G167" s="125">
        <v>5.1639777949432218E-2</v>
      </c>
      <c r="H167" s="125">
        <v>4.0824829046386298E-3</v>
      </c>
      <c r="I167" s="125">
        <v>0</v>
      </c>
      <c r="J167" s="125">
        <v>2.7844735983248749E-3</v>
      </c>
      <c r="K167" s="125" t="s">
        <v>543</v>
      </c>
      <c r="L167" s="125">
        <v>4.1552942325822767E-3</v>
      </c>
      <c r="M167" s="125" t="s">
        <v>543</v>
      </c>
      <c r="N167" s="125" t="s">
        <v>543</v>
      </c>
      <c r="O167" s="125">
        <v>4.0824829046386332E-3</v>
      </c>
      <c r="P167" s="125" t="s">
        <v>543</v>
      </c>
      <c r="Q167" s="125" t="s">
        <v>543</v>
      </c>
      <c r="R167" s="125" t="s">
        <v>543</v>
      </c>
      <c r="S167" s="166"/>
      <c r="T167" s="2"/>
      <c r="U167" s="2"/>
      <c r="V167" s="2"/>
      <c r="W167" s="2"/>
      <c r="X167" s="2"/>
      <c r="Y167" s="138"/>
    </row>
    <row r="168" spans="1:25">
      <c r="A168" s="143"/>
      <c r="B168" s="2" t="s">
        <v>96</v>
      </c>
      <c r="C168" s="137"/>
      <c r="D168" s="111" t="s">
        <v>543</v>
      </c>
      <c r="E168" s="111" t="s">
        <v>543</v>
      </c>
      <c r="F168" s="111" t="s">
        <v>543</v>
      </c>
      <c r="G168" s="111">
        <v>8.1536491499103497E-2</v>
      </c>
      <c r="H168" s="111">
        <v>0.14408763192842222</v>
      </c>
      <c r="I168" s="111">
        <v>0</v>
      </c>
      <c r="J168" s="111">
        <v>0.11157095157330434</v>
      </c>
      <c r="K168" s="111" t="s">
        <v>543</v>
      </c>
      <c r="L168" s="111">
        <v>0.17290026212240922</v>
      </c>
      <c r="M168" s="111" t="s">
        <v>543</v>
      </c>
      <c r="N168" s="111" t="s">
        <v>543</v>
      </c>
      <c r="O168" s="111">
        <v>4.4536177141512368E-2</v>
      </c>
      <c r="P168" s="111" t="s">
        <v>543</v>
      </c>
      <c r="Q168" s="111" t="s">
        <v>543</v>
      </c>
      <c r="R168" s="111" t="s">
        <v>543</v>
      </c>
      <c r="S168" s="166"/>
      <c r="T168" s="2"/>
      <c r="U168" s="2"/>
      <c r="V168" s="2"/>
      <c r="W168" s="2"/>
      <c r="X168" s="2"/>
      <c r="Y168" s="139"/>
    </row>
    <row r="169" spans="1:25">
      <c r="A169" s="143"/>
      <c r="B169" s="119" t="s">
        <v>188</v>
      </c>
      <c r="C169" s="137"/>
      <c r="D169" s="111" t="s">
        <v>543</v>
      </c>
      <c r="E169" s="111" t="s">
        <v>543</v>
      </c>
      <c r="F169" s="111" t="s">
        <v>543</v>
      </c>
      <c r="G169" s="111">
        <v>13.991036324775353</v>
      </c>
      <c r="H169" s="111">
        <v>-0.32934837494426061</v>
      </c>
      <c r="I169" s="111">
        <v>15.569040148435914</v>
      </c>
      <c r="J169" s="111">
        <v>-0.40926693869528574</v>
      </c>
      <c r="K169" s="111" t="s">
        <v>543</v>
      </c>
      <c r="L169" s="111">
        <v>-0.43113994389372845</v>
      </c>
      <c r="M169" s="111" t="s">
        <v>543</v>
      </c>
      <c r="N169" s="111" t="s">
        <v>543</v>
      </c>
      <c r="O169" s="111">
        <v>1.1697552575332741</v>
      </c>
      <c r="P169" s="111" t="s">
        <v>543</v>
      </c>
      <c r="Q169" s="111" t="s">
        <v>543</v>
      </c>
      <c r="R169" s="111" t="s">
        <v>543</v>
      </c>
      <c r="S169" s="166"/>
      <c r="T169" s="2"/>
      <c r="U169" s="2"/>
      <c r="V169" s="2"/>
      <c r="W169" s="2"/>
      <c r="X169" s="2"/>
      <c r="Y169" s="139"/>
    </row>
    <row r="170" spans="1:25">
      <c r="B170" s="149"/>
      <c r="C170" s="118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</row>
    <row r="171" spans="1:25">
      <c r="B171" s="153" t="s">
        <v>401</v>
      </c>
      <c r="Y171" s="135" t="s">
        <v>67</v>
      </c>
    </row>
    <row r="172" spans="1:25">
      <c r="A172" s="126" t="s">
        <v>22</v>
      </c>
      <c r="B172" s="116" t="s">
        <v>141</v>
      </c>
      <c r="C172" s="113" t="s">
        <v>142</v>
      </c>
      <c r="D172" s="114" t="s">
        <v>165</v>
      </c>
      <c r="E172" s="115" t="s">
        <v>165</v>
      </c>
      <c r="F172" s="115" t="s">
        <v>165</v>
      </c>
      <c r="G172" s="115" t="s">
        <v>165</v>
      </c>
      <c r="H172" s="115" t="s">
        <v>165</v>
      </c>
      <c r="I172" s="115" t="s">
        <v>165</v>
      </c>
      <c r="J172" s="115" t="s">
        <v>165</v>
      </c>
      <c r="K172" s="115" t="s">
        <v>165</v>
      </c>
      <c r="L172" s="166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5">
        <v>1</v>
      </c>
    </row>
    <row r="173" spans="1:25">
      <c r="A173" s="143"/>
      <c r="B173" s="117" t="s">
        <v>166</v>
      </c>
      <c r="C173" s="105" t="s">
        <v>166</v>
      </c>
      <c r="D173" s="164" t="s">
        <v>167</v>
      </c>
      <c r="E173" s="165" t="s">
        <v>168</v>
      </c>
      <c r="F173" s="165" t="s">
        <v>172</v>
      </c>
      <c r="G173" s="165" t="s">
        <v>174</v>
      </c>
      <c r="H173" s="165" t="s">
        <v>176</v>
      </c>
      <c r="I173" s="165" t="s">
        <v>177</v>
      </c>
      <c r="J173" s="165" t="s">
        <v>179</v>
      </c>
      <c r="K173" s="165" t="s">
        <v>190</v>
      </c>
      <c r="L173" s="166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5" t="s">
        <v>3</v>
      </c>
    </row>
    <row r="174" spans="1:25">
      <c r="A174" s="143"/>
      <c r="B174" s="117"/>
      <c r="C174" s="105"/>
      <c r="D174" s="106" t="s">
        <v>200</v>
      </c>
      <c r="E174" s="107" t="s">
        <v>200</v>
      </c>
      <c r="F174" s="107" t="s">
        <v>200</v>
      </c>
      <c r="G174" s="107" t="s">
        <v>202</v>
      </c>
      <c r="H174" s="107" t="s">
        <v>202</v>
      </c>
      <c r="I174" s="107" t="s">
        <v>200</v>
      </c>
      <c r="J174" s="107" t="s">
        <v>200</v>
      </c>
      <c r="K174" s="107" t="s">
        <v>203</v>
      </c>
      <c r="L174" s="166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5">
        <v>1</v>
      </c>
    </row>
    <row r="175" spans="1:25">
      <c r="A175" s="143"/>
      <c r="B175" s="117"/>
      <c r="C175" s="105"/>
      <c r="D175" s="132"/>
      <c r="E175" s="132"/>
      <c r="F175" s="132"/>
      <c r="G175" s="132"/>
      <c r="H175" s="132"/>
      <c r="I175" s="132"/>
      <c r="J175" s="132"/>
      <c r="K175" s="132"/>
      <c r="L175" s="166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5">
        <v>2</v>
      </c>
    </row>
    <row r="176" spans="1:25">
      <c r="A176" s="143"/>
      <c r="B176" s="116">
        <v>1</v>
      </c>
      <c r="C176" s="112">
        <v>1</v>
      </c>
      <c r="D176" s="211">
        <v>15.1</v>
      </c>
      <c r="E176" s="215">
        <v>17.43</v>
      </c>
      <c r="F176" s="212">
        <v>18.2</v>
      </c>
      <c r="G176" s="211">
        <v>21.3954183266932</v>
      </c>
      <c r="H176" s="212">
        <v>14.235894570527732</v>
      </c>
      <c r="I176" s="211">
        <v>17.3</v>
      </c>
      <c r="J176" s="213">
        <v>28.03</v>
      </c>
      <c r="K176" s="211">
        <v>16.399999999999999</v>
      </c>
      <c r="L176" s="216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8">
        <v>1</v>
      </c>
    </row>
    <row r="177" spans="1:25">
      <c r="A177" s="143"/>
      <c r="B177" s="117">
        <v>1</v>
      </c>
      <c r="C177" s="105">
        <v>2</v>
      </c>
      <c r="D177" s="219">
        <v>15</v>
      </c>
      <c r="E177" s="219">
        <v>19.84</v>
      </c>
      <c r="F177" s="220">
        <v>19.5</v>
      </c>
      <c r="G177" s="219">
        <v>21.3050193050193</v>
      </c>
      <c r="H177" s="220">
        <v>13.8865601510693</v>
      </c>
      <c r="I177" s="219">
        <v>17.399999999999999</v>
      </c>
      <c r="J177" s="221">
        <v>27.09</v>
      </c>
      <c r="K177" s="219">
        <v>18.399999999999999</v>
      </c>
      <c r="L177" s="216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8" t="e">
        <v>#N/A</v>
      </c>
    </row>
    <row r="178" spans="1:25">
      <c r="A178" s="143"/>
      <c r="B178" s="117">
        <v>1</v>
      </c>
      <c r="C178" s="105">
        <v>3</v>
      </c>
      <c r="D178" s="219">
        <v>15.8</v>
      </c>
      <c r="E178" s="219">
        <v>19.66</v>
      </c>
      <c r="F178" s="220">
        <v>18.399999999999999</v>
      </c>
      <c r="G178" s="219">
        <v>21.1368534482759</v>
      </c>
      <c r="H178" s="220">
        <v>13.501730379369928</v>
      </c>
      <c r="I178" s="219">
        <v>16.8</v>
      </c>
      <c r="J178" s="221">
        <v>26.91</v>
      </c>
      <c r="K178" s="220">
        <v>17</v>
      </c>
      <c r="L178" s="216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8">
        <v>16</v>
      </c>
    </row>
    <row r="179" spans="1:25">
      <c r="A179" s="143"/>
      <c r="B179" s="117">
        <v>1</v>
      </c>
      <c r="C179" s="105">
        <v>4</v>
      </c>
      <c r="D179" s="219">
        <v>15.8</v>
      </c>
      <c r="E179" s="219">
        <v>19.579999999999998</v>
      </c>
      <c r="F179" s="220">
        <v>19.3</v>
      </c>
      <c r="G179" s="219">
        <v>21.109496124031001</v>
      </c>
      <c r="H179" s="220">
        <v>14.122679013738844</v>
      </c>
      <c r="I179" s="219">
        <v>17.600000000000001</v>
      </c>
      <c r="J179" s="221">
        <v>27.06</v>
      </c>
      <c r="K179" s="220">
        <v>17.3</v>
      </c>
      <c r="L179" s="216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8">
        <v>17.682989788316199</v>
      </c>
    </row>
    <row r="180" spans="1:25">
      <c r="A180" s="143"/>
      <c r="B180" s="117">
        <v>1</v>
      </c>
      <c r="C180" s="105">
        <v>5</v>
      </c>
      <c r="D180" s="219">
        <v>16</v>
      </c>
      <c r="E180" s="219">
        <v>19.149999999999999</v>
      </c>
      <c r="F180" s="219">
        <v>19.600000000000001</v>
      </c>
      <c r="G180" s="219">
        <v>20.825490196078398</v>
      </c>
      <c r="H180" s="219">
        <v>14.15818449596024</v>
      </c>
      <c r="I180" s="219">
        <v>17.399999999999999</v>
      </c>
      <c r="J180" s="222">
        <v>25.84</v>
      </c>
      <c r="K180" s="219">
        <v>17.600000000000001</v>
      </c>
      <c r="L180" s="216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25"/>
    </row>
    <row r="181" spans="1:25">
      <c r="A181" s="143"/>
      <c r="B181" s="117">
        <v>1</v>
      </c>
      <c r="C181" s="105">
        <v>6</v>
      </c>
      <c r="D181" s="219">
        <v>15.7</v>
      </c>
      <c r="E181" s="219">
        <v>19.45</v>
      </c>
      <c r="F181" s="219">
        <v>19.2</v>
      </c>
      <c r="G181" s="219">
        <v>20.7008196721311</v>
      </c>
      <c r="H181" s="219">
        <v>13.791425426385594</v>
      </c>
      <c r="I181" s="219">
        <v>17.600000000000001</v>
      </c>
      <c r="J181" s="224">
        <v>24.51</v>
      </c>
      <c r="K181" s="219">
        <v>16.899999999999999</v>
      </c>
      <c r="L181" s="216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25"/>
    </row>
    <row r="182" spans="1:25">
      <c r="A182" s="143"/>
      <c r="B182" s="118" t="s">
        <v>185</v>
      </c>
      <c r="C182" s="110"/>
      <c r="D182" s="226">
        <v>15.566666666666668</v>
      </c>
      <c r="E182" s="226">
        <v>19.184999999999999</v>
      </c>
      <c r="F182" s="226">
        <v>19.033333333333335</v>
      </c>
      <c r="G182" s="226">
        <v>21.07884951203815</v>
      </c>
      <c r="H182" s="226">
        <v>13.949412339508607</v>
      </c>
      <c r="I182" s="226">
        <v>17.349999999999998</v>
      </c>
      <c r="J182" s="226">
        <v>26.573333333333334</v>
      </c>
      <c r="K182" s="226">
        <v>17.266666666666666</v>
      </c>
      <c r="L182" s="216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25"/>
    </row>
    <row r="183" spans="1:25">
      <c r="A183" s="143"/>
      <c r="B183" s="2" t="s">
        <v>186</v>
      </c>
      <c r="C183" s="137"/>
      <c r="D183" s="223">
        <v>15.75</v>
      </c>
      <c r="E183" s="223">
        <v>19.515000000000001</v>
      </c>
      <c r="F183" s="223">
        <v>19.25</v>
      </c>
      <c r="G183" s="223">
        <v>21.123174786153449</v>
      </c>
      <c r="H183" s="223">
        <v>14.004619582404072</v>
      </c>
      <c r="I183" s="223">
        <v>17.399999999999999</v>
      </c>
      <c r="J183" s="223">
        <v>26.984999999999999</v>
      </c>
      <c r="K183" s="223">
        <v>17.149999999999999</v>
      </c>
      <c r="L183" s="216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25"/>
    </row>
    <row r="184" spans="1:25">
      <c r="A184" s="143"/>
      <c r="B184" s="2" t="s">
        <v>187</v>
      </c>
      <c r="C184" s="137"/>
      <c r="D184" s="109">
        <v>0.41311822359545802</v>
      </c>
      <c r="E184" s="109">
        <v>0.89018537395308839</v>
      </c>
      <c r="F184" s="109">
        <v>0.5887840577551906</v>
      </c>
      <c r="G184" s="109">
        <v>0.26935840954337992</v>
      </c>
      <c r="H184" s="109">
        <v>0.27749184569688756</v>
      </c>
      <c r="I184" s="109">
        <v>0.2949576240750526</v>
      </c>
      <c r="J184" s="109">
        <v>1.2275286826248362</v>
      </c>
      <c r="K184" s="109">
        <v>0.68605150438335671</v>
      </c>
      <c r="L184" s="227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136"/>
    </row>
    <row r="185" spans="1:25">
      <c r="A185" s="143"/>
      <c r="B185" s="2" t="s">
        <v>96</v>
      </c>
      <c r="C185" s="137"/>
      <c r="D185" s="111">
        <v>2.6538643914055117E-2</v>
      </c>
      <c r="E185" s="111">
        <v>4.6400071616006698E-2</v>
      </c>
      <c r="F185" s="111">
        <v>3.0934363805001256E-2</v>
      </c>
      <c r="G185" s="111">
        <v>1.2778610587335379E-2</v>
      </c>
      <c r="H185" s="111">
        <v>1.9892726585402715E-2</v>
      </c>
      <c r="I185" s="111">
        <v>1.7000439427956926E-2</v>
      </c>
      <c r="J185" s="111">
        <v>4.6194004614582396E-2</v>
      </c>
      <c r="K185" s="111">
        <v>3.9732712609074718E-2</v>
      </c>
      <c r="L185" s="166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9"/>
    </row>
    <row r="186" spans="1:25">
      <c r="A186" s="143"/>
      <c r="B186" s="119" t="s">
        <v>188</v>
      </c>
      <c r="C186" s="137"/>
      <c r="D186" s="111">
        <v>-0.11968129524385429</v>
      </c>
      <c r="E186" s="111">
        <v>8.4940964716059053E-2</v>
      </c>
      <c r="F186" s="111">
        <v>7.6363983759655696E-2</v>
      </c>
      <c r="G186" s="111">
        <v>0.19204103855591881</v>
      </c>
      <c r="H186" s="111">
        <v>-0.21113949018250888</v>
      </c>
      <c r="I186" s="111">
        <v>-1.8831079602625755E-2</v>
      </c>
      <c r="J186" s="111">
        <v>0.50276246559228976</v>
      </c>
      <c r="K186" s="111">
        <v>-2.3543706501748529E-2</v>
      </c>
      <c r="L186" s="166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9"/>
    </row>
    <row r="187" spans="1:25">
      <c r="B187" s="149"/>
      <c r="C187" s="118"/>
      <c r="D187" s="134"/>
      <c r="E187" s="134"/>
      <c r="F187" s="134"/>
      <c r="G187" s="134"/>
      <c r="H187" s="134"/>
      <c r="I187" s="134"/>
      <c r="J187" s="134"/>
      <c r="K187" s="134"/>
    </row>
    <row r="188" spans="1:25">
      <c r="B188" s="153" t="s">
        <v>402</v>
      </c>
      <c r="Y188" s="135" t="s">
        <v>67</v>
      </c>
    </row>
    <row r="189" spans="1:25">
      <c r="A189" s="126" t="s">
        <v>25</v>
      </c>
      <c r="B189" s="116" t="s">
        <v>141</v>
      </c>
      <c r="C189" s="113" t="s">
        <v>142</v>
      </c>
      <c r="D189" s="114" t="s">
        <v>165</v>
      </c>
      <c r="E189" s="115" t="s">
        <v>165</v>
      </c>
      <c r="F189" s="115" t="s">
        <v>165</v>
      </c>
      <c r="G189" s="115" t="s">
        <v>165</v>
      </c>
      <c r="H189" s="115" t="s">
        <v>165</v>
      </c>
      <c r="I189" s="115" t="s">
        <v>165</v>
      </c>
      <c r="J189" s="115" t="s">
        <v>165</v>
      </c>
      <c r="K189" s="115" t="s">
        <v>165</v>
      </c>
      <c r="L189" s="115" t="s">
        <v>165</v>
      </c>
      <c r="M189" s="115" t="s">
        <v>165</v>
      </c>
      <c r="N189" s="115" t="s">
        <v>165</v>
      </c>
      <c r="O189" s="115" t="s">
        <v>165</v>
      </c>
      <c r="P189" s="115" t="s">
        <v>165</v>
      </c>
      <c r="Q189" s="115" t="s">
        <v>165</v>
      </c>
      <c r="R189" s="115" t="s">
        <v>165</v>
      </c>
      <c r="S189" s="115" t="s">
        <v>165</v>
      </c>
      <c r="T189" s="115" t="s">
        <v>165</v>
      </c>
      <c r="U189" s="166"/>
      <c r="V189" s="2"/>
      <c r="W189" s="2"/>
      <c r="X189" s="2"/>
      <c r="Y189" s="135">
        <v>1</v>
      </c>
    </row>
    <row r="190" spans="1:25">
      <c r="A190" s="143"/>
      <c r="B190" s="117" t="s">
        <v>166</v>
      </c>
      <c r="C190" s="105" t="s">
        <v>166</v>
      </c>
      <c r="D190" s="164" t="s">
        <v>167</v>
      </c>
      <c r="E190" s="165" t="s">
        <v>168</v>
      </c>
      <c r="F190" s="165" t="s">
        <v>169</v>
      </c>
      <c r="G190" s="165" t="s">
        <v>170</v>
      </c>
      <c r="H190" s="165" t="s">
        <v>171</v>
      </c>
      <c r="I190" s="165" t="s">
        <v>191</v>
      </c>
      <c r="J190" s="165" t="s">
        <v>172</v>
      </c>
      <c r="K190" s="165" t="s">
        <v>173</v>
      </c>
      <c r="L190" s="165" t="s">
        <v>174</v>
      </c>
      <c r="M190" s="165" t="s">
        <v>175</v>
      </c>
      <c r="N190" s="165" t="s">
        <v>176</v>
      </c>
      <c r="O190" s="165" t="s">
        <v>177</v>
      </c>
      <c r="P190" s="165" t="s">
        <v>178</v>
      </c>
      <c r="Q190" s="165" t="s">
        <v>179</v>
      </c>
      <c r="R190" s="165" t="s">
        <v>180</v>
      </c>
      <c r="S190" s="165" t="s">
        <v>190</v>
      </c>
      <c r="T190" s="165" t="s">
        <v>182</v>
      </c>
      <c r="U190" s="166"/>
      <c r="V190" s="2"/>
      <c r="W190" s="2"/>
      <c r="X190" s="2"/>
      <c r="Y190" s="135" t="s">
        <v>3</v>
      </c>
    </row>
    <row r="191" spans="1:25">
      <c r="A191" s="143"/>
      <c r="B191" s="117"/>
      <c r="C191" s="105"/>
      <c r="D191" s="106" t="s">
        <v>201</v>
      </c>
      <c r="E191" s="107" t="s">
        <v>200</v>
      </c>
      <c r="F191" s="107" t="s">
        <v>201</v>
      </c>
      <c r="G191" s="107" t="s">
        <v>200</v>
      </c>
      <c r="H191" s="107" t="s">
        <v>201</v>
      </c>
      <c r="I191" s="107" t="s">
        <v>202</v>
      </c>
      <c r="J191" s="107" t="s">
        <v>200</v>
      </c>
      <c r="K191" s="107" t="s">
        <v>201</v>
      </c>
      <c r="L191" s="107" t="s">
        <v>202</v>
      </c>
      <c r="M191" s="107" t="s">
        <v>201</v>
      </c>
      <c r="N191" s="107" t="s">
        <v>202</v>
      </c>
      <c r="O191" s="107" t="s">
        <v>200</v>
      </c>
      <c r="P191" s="107" t="s">
        <v>201</v>
      </c>
      <c r="Q191" s="107" t="s">
        <v>200</v>
      </c>
      <c r="R191" s="107" t="s">
        <v>201</v>
      </c>
      <c r="S191" s="107" t="s">
        <v>203</v>
      </c>
      <c r="T191" s="107" t="s">
        <v>201</v>
      </c>
      <c r="U191" s="166"/>
      <c r="V191" s="2"/>
      <c r="W191" s="2"/>
      <c r="X191" s="2"/>
      <c r="Y191" s="135">
        <v>0</v>
      </c>
    </row>
    <row r="192" spans="1:25">
      <c r="A192" s="143"/>
      <c r="B192" s="117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66"/>
      <c r="V192" s="2"/>
      <c r="W192" s="2"/>
      <c r="X192" s="2"/>
      <c r="Y192" s="135">
        <v>1</v>
      </c>
    </row>
    <row r="193" spans="1:25">
      <c r="A193" s="143"/>
      <c r="B193" s="116">
        <v>1</v>
      </c>
      <c r="C193" s="112">
        <v>1</v>
      </c>
      <c r="D193" s="229">
        <v>50</v>
      </c>
      <c r="E193" s="229">
        <v>49.4</v>
      </c>
      <c r="F193" s="230">
        <v>58</v>
      </c>
      <c r="G193" s="229">
        <v>46.5</v>
      </c>
      <c r="H193" s="230">
        <v>49</v>
      </c>
      <c r="I193" s="229">
        <v>52.4</v>
      </c>
      <c r="J193" s="261">
        <v>47.7</v>
      </c>
      <c r="K193" s="229">
        <v>51</v>
      </c>
      <c r="L193" s="229">
        <v>56.950199203187204</v>
      </c>
      <c r="M193" s="229">
        <v>44</v>
      </c>
      <c r="N193" s="229">
        <v>62.036715205504862</v>
      </c>
      <c r="O193" s="229">
        <v>48.1</v>
      </c>
      <c r="P193" s="229">
        <v>43</v>
      </c>
      <c r="Q193" s="229">
        <v>63.1</v>
      </c>
      <c r="R193" s="229">
        <v>52</v>
      </c>
      <c r="S193" s="229">
        <v>48.2</v>
      </c>
      <c r="T193" s="232">
        <v>71</v>
      </c>
      <c r="U193" s="279"/>
      <c r="V193" s="262"/>
      <c r="W193" s="262"/>
      <c r="X193" s="262"/>
      <c r="Y193" s="236">
        <v>1</v>
      </c>
    </row>
    <row r="194" spans="1:25">
      <c r="A194" s="143"/>
      <c r="B194" s="117">
        <v>1</v>
      </c>
      <c r="C194" s="105">
        <v>2</v>
      </c>
      <c r="D194" s="237">
        <v>49</v>
      </c>
      <c r="E194" s="237">
        <v>55.7</v>
      </c>
      <c r="F194" s="238">
        <v>60</v>
      </c>
      <c r="G194" s="237">
        <v>45.4</v>
      </c>
      <c r="H194" s="238">
        <v>46</v>
      </c>
      <c r="I194" s="237">
        <v>55.2</v>
      </c>
      <c r="J194" s="238">
        <v>54.2</v>
      </c>
      <c r="K194" s="237">
        <v>48</v>
      </c>
      <c r="L194" s="237">
        <v>57.8108108108108</v>
      </c>
      <c r="M194" s="237">
        <v>43</v>
      </c>
      <c r="N194" s="237">
        <v>61.754997650249123</v>
      </c>
      <c r="O194" s="237">
        <v>48.5</v>
      </c>
      <c r="P194" s="237">
        <v>43</v>
      </c>
      <c r="Q194" s="237">
        <v>60.3</v>
      </c>
      <c r="R194" s="237">
        <v>51</v>
      </c>
      <c r="S194" s="237">
        <v>50.3</v>
      </c>
      <c r="T194" s="239">
        <v>68</v>
      </c>
      <c r="U194" s="279"/>
      <c r="V194" s="262"/>
      <c r="W194" s="262"/>
      <c r="X194" s="262"/>
      <c r="Y194" s="236">
        <v>29</v>
      </c>
    </row>
    <row r="195" spans="1:25">
      <c r="A195" s="143"/>
      <c r="B195" s="117">
        <v>1</v>
      </c>
      <c r="C195" s="105">
        <v>3</v>
      </c>
      <c r="D195" s="237">
        <v>50</v>
      </c>
      <c r="E195" s="237">
        <v>56.3</v>
      </c>
      <c r="F195" s="238">
        <v>58</v>
      </c>
      <c r="G195" s="237">
        <v>45.2</v>
      </c>
      <c r="H195" s="238">
        <v>48</v>
      </c>
      <c r="I195" s="237">
        <v>54</v>
      </c>
      <c r="J195" s="238">
        <v>52.9</v>
      </c>
      <c r="K195" s="238">
        <v>50</v>
      </c>
      <c r="L195" s="242">
        <v>58.881465517241402</v>
      </c>
      <c r="M195" s="242">
        <v>44</v>
      </c>
      <c r="N195" s="242">
        <v>61.295195407378962</v>
      </c>
      <c r="O195" s="242">
        <v>48.2</v>
      </c>
      <c r="P195" s="242">
        <v>44</v>
      </c>
      <c r="Q195" s="242">
        <v>63.4</v>
      </c>
      <c r="R195" s="242">
        <v>51</v>
      </c>
      <c r="S195" s="242">
        <v>47.2</v>
      </c>
      <c r="T195" s="239">
        <v>69</v>
      </c>
      <c r="U195" s="279"/>
      <c r="V195" s="262"/>
      <c r="W195" s="262"/>
      <c r="X195" s="262"/>
      <c r="Y195" s="236">
        <v>16</v>
      </c>
    </row>
    <row r="196" spans="1:25">
      <c r="A196" s="143"/>
      <c r="B196" s="117">
        <v>1</v>
      </c>
      <c r="C196" s="105">
        <v>4</v>
      </c>
      <c r="D196" s="237">
        <v>50</v>
      </c>
      <c r="E196" s="237">
        <v>54.3</v>
      </c>
      <c r="F196" s="238">
        <v>59</v>
      </c>
      <c r="G196" s="237">
        <v>45.8</v>
      </c>
      <c r="H196" s="238">
        <v>47</v>
      </c>
      <c r="I196" s="237">
        <v>53.5</v>
      </c>
      <c r="J196" s="238">
        <v>56.3</v>
      </c>
      <c r="K196" s="273">
        <v>37</v>
      </c>
      <c r="L196" s="242">
        <v>56.940891472868202</v>
      </c>
      <c r="M196" s="242">
        <v>44</v>
      </c>
      <c r="N196" s="242">
        <v>62.504155434769331</v>
      </c>
      <c r="O196" s="242">
        <v>48.6</v>
      </c>
      <c r="P196" s="242">
        <v>46</v>
      </c>
      <c r="Q196" s="242">
        <v>63.6</v>
      </c>
      <c r="R196" s="242">
        <v>53</v>
      </c>
      <c r="S196" s="242">
        <v>49</v>
      </c>
      <c r="T196" s="239">
        <v>70</v>
      </c>
      <c r="U196" s="279"/>
      <c r="V196" s="262"/>
      <c r="W196" s="262"/>
      <c r="X196" s="262"/>
      <c r="Y196" s="236">
        <v>52.115116493056547</v>
      </c>
    </row>
    <row r="197" spans="1:25">
      <c r="A197" s="143"/>
      <c r="B197" s="117">
        <v>1</v>
      </c>
      <c r="C197" s="105">
        <v>5</v>
      </c>
      <c r="D197" s="237">
        <v>47</v>
      </c>
      <c r="E197" s="237">
        <v>53.5</v>
      </c>
      <c r="F197" s="237">
        <v>59</v>
      </c>
      <c r="G197" s="237">
        <v>45.2</v>
      </c>
      <c r="H197" s="237">
        <v>48</v>
      </c>
      <c r="I197" s="237">
        <v>53.1</v>
      </c>
      <c r="J197" s="237">
        <v>54.4</v>
      </c>
      <c r="K197" s="237">
        <v>51</v>
      </c>
      <c r="L197" s="237">
        <v>57.490196078431403</v>
      </c>
      <c r="M197" s="237">
        <v>45</v>
      </c>
      <c r="N197" s="237">
        <v>62.478569851282273</v>
      </c>
      <c r="O197" s="237">
        <v>49.1</v>
      </c>
      <c r="P197" s="237">
        <v>49</v>
      </c>
      <c r="Q197" s="237">
        <v>62.6</v>
      </c>
      <c r="R197" s="237">
        <v>50</v>
      </c>
      <c r="S197" s="237">
        <v>47.5</v>
      </c>
      <c r="T197" s="239">
        <v>68</v>
      </c>
      <c r="U197" s="279"/>
      <c r="V197" s="262"/>
      <c r="W197" s="262"/>
      <c r="X197" s="262"/>
      <c r="Y197" s="244"/>
    </row>
    <row r="198" spans="1:25">
      <c r="A198" s="143"/>
      <c r="B198" s="117">
        <v>1</v>
      </c>
      <c r="C198" s="105">
        <v>6</v>
      </c>
      <c r="D198" s="237">
        <v>49</v>
      </c>
      <c r="E198" s="237">
        <v>52.6</v>
      </c>
      <c r="F198" s="237">
        <v>59</v>
      </c>
      <c r="G198" s="237">
        <v>45.7</v>
      </c>
      <c r="H198" s="237">
        <v>47</v>
      </c>
      <c r="I198" s="237">
        <v>53.5</v>
      </c>
      <c r="J198" s="237">
        <v>53.2</v>
      </c>
      <c r="K198" s="237">
        <v>52</v>
      </c>
      <c r="L198" s="237">
        <v>58.905737704918003</v>
      </c>
      <c r="M198" s="237">
        <v>45</v>
      </c>
      <c r="N198" s="237">
        <v>60.90224899678784</v>
      </c>
      <c r="O198" s="237">
        <v>49</v>
      </c>
      <c r="P198" s="237">
        <v>48</v>
      </c>
      <c r="Q198" s="237">
        <v>65.5</v>
      </c>
      <c r="R198" s="237">
        <v>52</v>
      </c>
      <c r="S198" s="237">
        <v>48</v>
      </c>
      <c r="T198" s="239">
        <v>70</v>
      </c>
      <c r="U198" s="279"/>
      <c r="V198" s="262"/>
      <c r="W198" s="262"/>
      <c r="X198" s="262"/>
      <c r="Y198" s="244"/>
    </row>
    <row r="199" spans="1:25">
      <c r="A199" s="143"/>
      <c r="B199" s="118" t="s">
        <v>185</v>
      </c>
      <c r="C199" s="110"/>
      <c r="D199" s="246">
        <v>49.166666666666664</v>
      </c>
      <c r="E199" s="246">
        <v>53.633333333333333</v>
      </c>
      <c r="F199" s="246">
        <v>58.833333333333336</v>
      </c>
      <c r="G199" s="246">
        <v>45.633333333333333</v>
      </c>
      <c r="H199" s="246">
        <v>47.5</v>
      </c>
      <c r="I199" s="246">
        <v>53.616666666666667</v>
      </c>
      <c r="J199" s="246">
        <v>53.116666666666667</v>
      </c>
      <c r="K199" s="246">
        <v>48.166666666666664</v>
      </c>
      <c r="L199" s="246">
        <v>57.82988346457617</v>
      </c>
      <c r="M199" s="246">
        <v>44.166666666666664</v>
      </c>
      <c r="N199" s="246">
        <v>61.828647090995396</v>
      </c>
      <c r="O199" s="246">
        <v>48.583333333333336</v>
      </c>
      <c r="P199" s="246">
        <v>45.5</v>
      </c>
      <c r="Q199" s="246">
        <v>63.083333333333336</v>
      </c>
      <c r="R199" s="246">
        <v>51.5</v>
      </c>
      <c r="S199" s="246">
        <v>48.366666666666667</v>
      </c>
      <c r="T199" s="246">
        <v>69.333333333333329</v>
      </c>
      <c r="U199" s="279"/>
      <c r="V199" s="262"/>
      <c r="W199" s="262"/>
      <c r="X199" s="262"/>
      <c r="Y199" s="244"/>
    </row>
    <row r="200" spans="1:25">
      <c r="A200" s="143"/>
      <c r="B200" s="2" t="s">
        <v>186</v>
      </c>
      <c r="C200" s="137"/>
      <c r="D200" s="242">
        <v>49.5</v>
      </c>
      <c r="E200" s="242">
        <v>53.9</v>
      </c>
      <c r="F200" s="242">
        <v>59</v>
      </c>
      <c r="G200" s="242">
        <v>45.55</v>
      </c>
      <c r="H200" s="242">
        <v>47.5</v>
      </c>
      <c r="I200" s="242">
        <v>53.5</v>
      </c>
      <c r="J200" s="242">
        <v>53.7</v>
      </c>
      <c r="K200" s="242">
        <v>50.5</v>
      </c>
      <c r="L200" s="242">
        <v>57.650503444621101</v>
      </c>
      <c r="M200" s="242">
        <v>44</v>
      </c>
      <c r="N200" s="242">
        <v>61.895856427876993</v>
      </c>
      <c r="O200" s="242">
        <v>48.55</v>
      </c>
      <c r="P200" s="242">
        <v>45</v>
      </c>
      <c r="Q200" s="242">
        <v>63.25</v>
      </c>
      <c r="R200" s="242">
        <v>51.5</v>
      </c>
      <c r="S200" s="242">
        <v>48.1</v>
      </c>
      <c r="T200" s="242">
        <v>69.5</v>
      </c>
      <c r="U200" s="279"/>
      <c r="V200" s="262"/>
      <c r="W200" s="262"/>
      <c r="X200" s="262"/>
      <c r="Y200" s="244"/>
    </row>
    <row r="201" spans="1:25">
      <c r="A201" s="143"/>
      <c r="B201" s="2" t="s">
        <v>187</v>
      </c>
      <c r="C201" s="137"/>
      <c r="D201" s="223">
        <v>1.1690451944500122</v>
      </c>
      <c r="E201" s="223">
        <v>2.4832774042918899</v>
      </c>
      <c r="F201" s="223">
        <v>0.752772652709081</v>
      </c>
      <c r="G201" s="223">
        <v>0.49261208538429679</v>
      </c>
      <c r="H201" s="223">
        <v>1.0488088481701516</v>
      </c>
      <c r="I201" s="223">
        <v>0.94109864874340832</v>
      </c>
      <c r="J201" s="223">
        <v>2.9102691742632087</v>
      </c>
      <c r="K201" s="223">
        <v>5.6361925682739749</v>
      </c>
      <c r="L201" s="223">
        <v>0.88805288214531408</v>
      </c>
      <c r="M201" s="223">
        <v>0.752772652709081</v>
      </c>
      <c r="N201" s="223">
        <v>0.64346123814095912</v>
      </c>
      <c r="O201" s="223">
        <v>0.40702170294305717</v>
      </c>
      <c r="P201" s="223">
        <v>2.5884358211089569</v>
      </c>
      <c r="Q201" s="223">
        <v>1.6845375230806434</v>
      </c>
      <c r="R201" s="223">
        <v>1.0488088481701516</v>
      </c>
      <c r="S201" s="223">
        <v>1.1325487480310343</v>
      </c>
      <c r="T201" s="223">
        <v>1.2110601416389968</v>
      </c>
      <c r="U201" s="216"/>
      <c r="V201" s="217"/>
      <c r="W201" s="217"/>
      <c r="X201" s="217"/>
      <c r="Y201" s="225"/>
    </row>
    <row r="202" spans="1:25">
      <c r="A202" s="143"/>
      <c r="B202" s="2" t="s">
        <v>96</v>
      </c>
      <c r="C202" s="137"/>
      <c r="D202" s="111">
        <v>2.3777190395593471E-2</v>
      </c>
      <c r="E202" s="111">
        <v>4.6301008159575323E-2</v>
      </c>
      <c r="F202" s="111">
        <v>1.2795002595621772E-2</v>
      </c>
      <c r="G202" s="111">
        <v>1.0795005523395839E-2</v>
      </c>
      <c r="H202" s="111">
        <v>2.208018627726635E-2</v>
      </c>
      <c r="I202" s="111">
        <v>1.7552352789743392E-2</v>
      </c>
      <c r="J202" s="111">
        <v>5.4790131928394263E-2</v>
      </c>
      <c r="K202" s="111">
        <v>0.11701437858008253</v>
      </c>
      <c r="L202" s="111">
        <v>1.5356297279922637E-2</v>
      </c>
      <c r="M202" s="111">
        <v>1.7043909117941458E-2</v>
      </c>
      <c r="N202" s="111">
        <v>1.0407169951397361E-2</v>
      </c>
      <c r="O202" s="111">
        <v>8.3778052063751048E-3</v>
      </c>
      <c r="P202" s="111">
        <v>5.6888699365032019E-2</v>
      </c>
      <c r="Q202" s="111">
        <v>2.6703368925981137E-2</v>
      </c>
      <c r="R202" s="111">
        <v>2.0365220352818479E-2</v>
      </c>
      <c r="S202" s="111">
        <v>2.3415894170179898E-2</v>
      </c>
      <c r="T202" s="111">
        <v>1.7467213581331686E-2</v>
      </c>
      <c r="U202" s="166"/>
      <c r="V202" s="2"/>
      <c r="W202" s="2"/>
      <c r="X202" s="2"/>
      <c r="Y202" s="139"/>
    </row>
    <row r="203" spans="1:25">
      <c r="A203" s="143"/>
      <c r="B203" s="119" t="s">
        <v>188</v>
      </c>
      <c r="C203" s="137"/>
      <c r="D203" s="111">
        <v>-5.6575712092722941E-2</v>
      </c>
      <c r="E203" s="111">
        <v>2.9131985927328019E-2</v>
      </c>
      <c r="F203" s="111">
        <v>0.12891109705514858</v>
      </c>
      <c r="G203" s="111">
        <v>-0.12437433888470351</v>
      </c>
      <c r="H203" s="111">
        <v>-8.8556196428562828E-2</v>
      </c>
      <c r="I203" s="111">
        <v>2.8812181083969657E-2</v>
      </c>
      <c r="J203" s="111">
        <v>1.921803578321768E-2</v>
      </c>
      <c r="K203" s="111">
        <v>-7.5764002694226895E-2</v>
      </c>
      <c r="L203" s="111">
        <v>0.10965660936939514</v>
      </c>
      <c r="M203" s="111">
        <v>-0.1525171651002426</v>
      </c>
      <c r="N203" s="111">
        <v>0.18638604787985091</v>
      </c>
      <c r="O203" s="111">
        <v>-6.776888161026684E-2</v>
      </c>
      <c r="P203" s="111">
        <v>-0.12693277763157063</v>
      </c>
      <c r="Q203" s="111">
        <v>0.21046133211154028</v>
      </c>
      <c r="R203" s="111">
        <v>-1.180303402254701E-2</v>
      </c>
      <c r="S203" s="111">
        <v>-7.1926344573925993E-2</v>
      </c>
      <c r="T203" s="111">
        <v>0.33038814837093988</v>
      </c>
      <c r="U203" s="166"/>
      <c r="V203" s="2"/>
      <c r="W203" s="2"/>
      <c r="X203" s="2"/>
      <c r="Y203" s="139"/>
    </row>
    <row r="204" spans="1:25">
      <c r="B204" s="149"/>
      <c r="C204" s="118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</row>
    <row r="205" spans="1:25">
      <c r="B205" s="153" t="s">
        <v>403</v>
      </c>
      <c r="Y205" s="135" t="s">
        <v>67</v>
      </c>
    </row>
    <row r="206" spans="1:25">
      <c r="A206" s="126" t="s">
        <v>51</v>
      </c>
      <c r="B206" s="116" t="s">
        <v>141</v>
      </c>
      <c r="C206" s="113" t="s">
        <v>142</v>
      </c>
      <c r="D206" s="114" t="s">
        <v>165</v>
      </c>
      <c r="E206" s="115" t="s">
        <v>165</v>
      </c>
      <c r="F206" s="115" t="s">
        <v>165</v>
      </c>
      <c r="G206" s="115" t="s">
        <v>165</v>
      </c>
      <c r="H206" s="115" t="s">
        <v>165</v>
      </c>
      <c r="I206" s="115" t="s">
        <v>165</v>
      </c>
      <c r="J206" s="115" t="s">
        <v>165</v>
      </c>
      <c r="K206" s="115" t="s">
        <v>165</v>
      </c>
      <c r="L206" s="115" t="s">
        <v>165</v>
      </c>
      <c r="M206" s="115" t="s">
        <v>165</v>
      </c>
      <c r="N206" s="115" t="s">
        <v>165</v>
      </c>
      <c r="O206" s="115" t="s">
        <v>165</v>
      </c>
      <c r="P206" s="115" t="s">
        <v>165</v>
      </c>
      <c r="Q206" s="115" t="s">
        <v>165</v>
      </c>
      <c r="R206" s="115" t="s">
        <v>165</v>
      </c>
      <c r="S206" s="166"/>
      <c r="T206" s="2"/>
      <c r="U206" s="2"/>
      <c r="V206" s="2"/>
      <c r="W206" s="2"/>
      <c r="X206" s="2"/>
      <c r="Y206" s="135">
        <v>1</v>
      </c>
    </row>
    <row r="207" spans="1:25">
      <c r="A207" s="143"/>
      <c r="B207" s="117" t="s">
        <v>166</v>
      </c>
      <c r="C207" s="105" t="s">
        <v>166</v>
      </c>
      <c r="D207" s="164" t="s">
        <v>167</v>
      </c>
      <c r="E207" s="165" t="s">
        <v>168</v>
      </c>
      <c r="F207" s="165" t="s">
        <v>169</v>
      </c>
      <c r="G207" s="165" t="s">
        <v>170</v>
      </c>
      <c r="H207" s="165" t="s">
        <v>171</v>
      </c>
      <c r="I207" s="165" t="s">
        <v>172</v>
      </c>
      <c r="J207" s="165" t="s">
        <v>173</v>
      </c>
      <c r="K207" s="165" t="s">
        <v>174</v>
      </c>
      <c r="L207" s="165" t="s">
        <v>175</v>
      </c>
      <c r="M207" s="165" t="s">
        <v>176</v>
      </c>
      <c r="N207" s="165" t="s">
        <v>177</v>
      </c>
      <c r="O207" s="165" t="s">
        <v>178</v>
      </c>
      <c r="P207" s="165" t="s">
        <v>180</v>
      </c>
      <c r="Q207" s="165" t="s">
        <v>190</v>
      </c>
      <c r="R207" s="165" t="s">
        <v>182</v>
      </c>
      <c r="S207" s="166"/>
      <c r="T207" s="2"/>
      <c r="U207" s="2"/>
      <c r="V207" s="2"/>
      <c r="W207" s="2"/>
      <c r="X207" s="2"/>
      <c r="Y207" s="135" t="s">
        <v>3</v>
      </c>
    </row>
    <row r="208" spans="1:25">
      <c r="A208" s="143"/>
      <c r="B208" s="117"/>
      <c r="C208" s="105"/>
      <c r="D208" s="106" t="s">
        <v>201</v>
      </c>
      <c r="E208" s="107" t="s">
        <v>201</v>
      </c>
      <c r="F208" s="107" t="s">
        <v>201</v>
      </c>
      <c r="G208" s="107" t="s">
        <v>200</v>
      </c>
      <c r="H208" s="107" t="s">
        <v>201</v>
      </c>
      <c r="I208" s="107" t="s">
        <v>200</v>
      </c>
      <c r="J208" s="107" t="s">
        <v>201</v>
      </c>
      <c r="K208" s="107" t="s">
        <v>202</v>
      </c>
      <c r="L208" s="107" t="s">
        <v>201</v>
      </c>
      <c r="M208" s="107" t="s">
        <v>202</v>
      </c>
      <c r="N208" s="107" t="s">
        <v>201</v>
      </c>
      <c r="O208" s="107" t="s">
        <v>201</v>
      </c>
      <c r="P208" s="107" t="s">
        <v>201</v>
      </c>
      <c r="Q208" s="107" t="s">
        <v>203</v>
      </c>
      <c r="R208" s="107" t="s">
        <v>201</v>
      </c>
      <c r="S208" s="166"/>
      <c r="T208" s="2"/>
      <c r="U208" s="2"/>
      <c r="V208" s="2"/>
      <c r="W208" s="2"/>
      <c r="X208" s="2"/>
      <c r="Y208" s="135">
        <v>0</v>
      </c>
    </row>
    <row r="209" spans="1:25">
      <c r="A209" s="143"/>
      <c r="B209" s="117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66"/>
      <c r="T209" s="2"/>
      <c r="U209" s="2"/>
      <c r="V209" s="2"/>
      <c r="W209" s="2"/>
      <c r="X209" s="2"/>
      <c r="Y209" s="135">
        <v>0</v>
      </c>
    </row>
    <row r="210" spans="1:25">
      <c r="A210" s="143"/>
      <c r="B210" s="116">
        <v>1</v>
      </c>
      <c r="C210" s="112">
        <v>1</v>
      </c>
      <c r="D210" s="229">
        <v>830</v>
      </c>
      <c r="E210" s="231">
        <v>766</v>
      </c>
      <c r="F210" s="230">
        <v>904</v>
      </c>
      <c r="G210" s="229">
        <v>712</v>
      </c>
      <c r="H210" s="230">
        <v>921</v>
      </c>
      <c r="I210" s="229">
        <v>740</v>
      </c>
      <c r="J210" s="230">
        <v>930</v>
      </c>
      <c r="K210" s="229">
        <v>893.45617529880496</v>
      </c>
      <c r="L210" s="229">
        <v>871</v>
      </c>
      <c r="M210" s="229">
        <v>981.40195153925151</v>
      </c>
      <c r="N210" s="229">
        <v>845</v>
      </c>
      <c r="O210" s="229">
        <v>799</v>
      </c>
      <c r="P210" s="229">
        <v>896</v>
      </c>
      <c r="Q210" s="229">
        <v>719</v>
      </c>
      <c r="R210" s="229">
        <v>801</v>
      </c>
      <c r="S210" s="279"/>
      <c r="T210" s="262"/>
      <c r="U210" s="262"/>
      <c r="V210" s="262"/>
      <c r="W210" s="262"/>
      <c r="X210" s="262"/>
      <c r="Y210" s="236">
        <v>1</v>
      </c>
    </row>
    <row r="211" spans="1:25">
      <c r="A211" s="143"/>
      <c r="B211" s="117">
        <v>1</v>
      </c>
      <c r="C211" s="105">
        <v>2</v>
      </c>
      <c r="D211" s="237">
        <v>845</v>
      </c>
      <c r="E211" s="237">
        <v>867</v>
      </c>
      <c r="F211" s="238">
        <v>912</v>
      </c>
      <c r="G211" s="237">
        <v>711</v>
      </c>
      <c r="H211" s="238">
        <v>855</v>
      </c>
      <c r="I211" s="237">
        <v>798</v>
      </c>
      <c r="J211" s="238">
        <v>921</v>
      </c>
      <c r="K211" s="237">
        <v>866.49613899613905</v>
      </c>
      <c r="L211" s="237">
        <v>857</v>
      </c>
      <c r="M211" s="237">
        <v>977.04915347737096</v>
      </c>
      <c r="N211" s="237">
        <v>848</v>
      </c>
      <c r="O211" s="237">
        <v>801</v>
      </c>
      <c r="P211" s="237">
        <v>895</v>
      </c>
      <c r="Q211" s="237">
        <v>738</v>
      </c>
      <c r="R211" s="237">
        <v>795</v>
      </c>
      <c r="S211" s="279"/>
      <c r="T211" s="262"/>
      <c r="U211" s="262"/>
      <c r="V211" s="262"/>
      <c r="W211" s="262"/>
      <c r="X211" s="262"/>
      <c r="Y211" s="236" t="e">
        <v>#N/A</v>
      </c>
    </row>
    <row r="212" spans="1:25">
      <c r="A212" s="143"/>
      <c r="B212" s="117">
        <v>1</v>
      </c>
      <c r="C212" s="105">
        <v>3</v>
      </c>
      <c r="D212" s="237">
        <v>850</v>
      </c>
      <c r="E212" s="237">
        <v>880</v>
      </c>
      <c r="F212" s="238">
        <v>897</v>
      </c>
      <c r="G212" s="237">
        <v>730</v>
      </c>
      <c r="H212" s="238">
        <v>899</v>
      </c>
      <c r="I212" s="237">
        <v>788</v>
      </c>
      <c r="J212" s="238">
        <v>900</v>
      </c>
      <c r="K212" s="238">
        <v>882.59698275862104</v>
      </c>
      <c r="L212" s="242">
        <v>881</v>
      </c>
      <c r="M212" s="242">
        <v>983.60886883686419</v>
      </c>
      <c r="N212" s="242">
        <v>819</v>
      </c>
      <c r="O212" s="242">
        <v>811</v>
      </c>
      <c r="P212" s="242">
        <v>892</v>
      </c>
      <c r="Q212" s="242">
        <v>694</v>
      </c>
      <c r="R212" s="242">
        <v>813</v>
      </c>
      <c r="S212" s="279"/>
      <c r="T212" s="262"/>
      <c r="U212" s="262"/>
      <c r="V212" s="262"/>
      <c r="W212" s="262"/>
      <c r="X212" s="262"/>
      <c r="Y212" s="236">
        <v>16</v>
      </c>
    </row>
    <row r="213" spans="1:25">
      <c r="A213" s="143"/>
      <c r="B213" s="117">
        <v>1</v>
      </c>
      <c r="C213" s="105">
        <v>4</v>
      </c>
      <c r="D213" s="237">
        <v>830</v>
      </c>
      <c r="E213" s="237">
        <v>854</v>
      </c>
      <c r="F213" s="238">
        <v>913</v>
      </c>
      <c r="G213" s="237">
        <v>718</v>
      </c>
      <c r="H213" s="238">
        <v>875</v>
      </c>
      <c r="I213" s="237">
        <v>808</v>
      </c>
      <c r="J213" s="273">
        <v>870</v>
      </c>
      <c r="K213" s="238">
        <v>861.91860465116304</v>
      </c>
      <c r="L213" s="242">
        <v>876</v>
      </c>
      <c r="M213" s="242">
        <v>971.61670857083629</v>
      </c>
      <c r="N213" s="242">
        <v>815</v>
      </c>
      <c r="O213" s="242">
        <v>852</v>
      </c>
      <c r="P213" s="242">
        <v>911</v>
      </c>
      <c r="Q213" s="242">
        <v>699</v>
      </c>
      <c r="R213" s="242">
        <v>804</v>
      </c>
      <c r="S213" s="279"/>
      <c r="T213" s="262"/>
      <c r="U213" s="262"/>
      <c r="V213" s="262"/>
      <c r="W213" s="262"/>
      <c r="X213" s="262"/>
      <c r="Y213" s="236">
        <v>849.18329155877473</v>
      </c>
    </row>
    <row r="214" spans="1:25">
      <c r="A214" s="143"/>
      <c r="B214" s="117">
        <v>1</v>
      </c>
      <c r="C214" s="105">
        <v>5</v>
      </c>
      <c r="D214" s="237">
        <v>825</v>
      </c>
      <c r="E214" s="237">
        <v>849</v>
      </c>
      <c r="F214" s="237">
        <v>916</v>
      </c>
      <c r="G214" s="237">
        <v>728</v>
      </c>
      <c r="H214" s="237">
        <v>883</v>
      </c>
      <c r="I214" s="237">
        <v>850</v>
      </c>
      <c r="J214" s="237">
        <v>921</v>
      </c>
      <c r="K214" s="237">
        <v>889.49019607843104</v>
      </c>
      <c r="L214" s="237">
        <v>884</v>
      </c>
      <c r="M214" s="237">
        <v>986.80222692902282</v>
      </c>
      <c r="N214" s="237">
        <v>812</v>
      </c>
      <c r="O214" s="237">
        <v>876</v>
      </c>
      <c r="P214" s="237">
        <v>899</v>
      </c>
      <c r="Q214" s="237">
        <v>721</v>
      </c>
      <c r="R214" s="237">
        <v>800</v>
      </c>
      <c r="S214" s="279"/>
      <c r="T214" s="262"/>
      <c r="U214" s="262"/>
      <c r="V214" s="262"/>
      <c r="W214" s="262"/>
      <c r="X214" s="262"/>
      <c r="Y214" s="244"/>
    </row>
    <row r="215" spans="1:25">
      <c r="A215" s="143"/>
      <c r="B215" s="117">
        <v>1</v>
      </c>
      <c r="C215" s="105">
        <v>6</v>
      </c>
      <c r="D215" s="237">
        <v>845</v>
      </c>
      <c r="E215" s="237">
        <v>835</v>
      </c>
      <c r="F215" s="237">
        <v>907</v>
      </c>
      <c r="G215" s="237">
        <v>708</v>
      </c>
      <c r="H215" s="237">
        <v>873</v>
      </c>
      <c r="I215" s="237">
        <v>792</v>
      </c>
      <c r="J215" s="237">
        <v>929</v>
      </c>
      <c r="K215" s="237">
        <v>865.010245901639</v>
      </c>
      <c r="L215" s="237">
        <v>880</v>
      </c>
      <c r="M215" s="237">
        <v>963.84898725158041</v>
      </c>
      <c r="N215" s="237">
        <v>836</v>
      </c>
      <c r="O215" s="237">
        <v>879</v>
      </c>
      <c r="P215" s="237">
        <v>901</v>
      </c>
      <c r="Q215" s="237">
        <v>754</v>
      </c>
      <c r="R215" s="237">
        <v>803</v>
      </c>
      <c r="S215" s="279"/>
      <c r="T215" s="262"/>
      <c r="U215" s="262"/>
      <c r="V215" s="262"/>
      <c r="W215" s="262"/>
      <c r="X215" s="262"/>
      <c r="Y215" s="244"/>
    </row>
    <row r="216" spans="1:25">
      <c r="A216" s="143"/>
      <c r="B216" s="118" t="s">
        <v>185</v>
      </c>
      <c r="C216" s="110"/>
      <c r="D216" s="246">
        <v>837.5</v>
      </c>
      <c r="E216" s="246">
        <v>841.83333333333337</v>
      </c>
      <c r="F216" s="246">
        <v>908.16666666666663</v>
      </c>
      <c r="G216" s="246">
        <v>717.83333333333337</v>
      </c>
      <c r="H216" s="246">
        <v>884.33333333333337</v>
      </c>
      <c r="I216" s="246">
        <v>796</v>
      </c>
      <c r="J216" s="246">
        <v>911.83333333333337</v>
      </c>
      <c r="K216" s="246">
        <v>876.49472394746635</v>
      </c>
      <c r="L216" s="246">
        <v>874.83333333333337</v>
      </c>
      <c r="M216" s="246">
        <v>977.38798276748764</v>
      </c>
      <c r="N216" s="246">
        <v>829.16666666666663</v>
      </c>
      <c r="O216" s="246">
        <v>836.33333333333337</v>
      </c>
      <c r="P216" s="246">
        <v>899</v>
      </c>
      <c r="Q216" s="246">
        <v>720.83333333333337</v>
      </c>
      <c r="R216" s="246">
        <v>802.66666666666663</v>
      </c>
      <c r="S216" s="279"/>
      <c r="T216" s="262"/>
      <c r="U216" s="262"/>
      <c r="V216" s="262"/>
      <c r="W216" s="262"/>
      <c r="X216" s="262"/>
      <c r="Y216" s="244"/>
    </row>
    <row r="217" spans="1:25">
      <c r="A217" s="143"/>
      <c r="B217" s="2" t="s">
        <v>186</v>
      </c>
      <c r="C217" s="137"/>
      <c r="D217" s="242">
        <v>837.5</v>
      </c>
      <c r="E217" s="242">
        <v>851.5</v>
      </c>
      <c r="F217" s="242">
        <v>909.5</v>
      </c>
      <c r="G217" s="242">
        <v>715</v>
      </c>
      <c r="H217" s="242">
        <v>879</v>
      </c>
      <c r="I217" s="242">
        <v>795</v>
      </c>
      <c r="J217" s="242">
        <v>921</v>
      </c>
      <c r="K217" s="242">
        <v>874.54656087737999</v>
      </c>
      <c r="L217" s="242">
        <v>878</v>
      </c>
      <c r="M217" s="242">
        <v>979.22555250831124</v>
      </c>
      <c r="N217" s="242">
        <v>827.5</v>
      </c>
      <c r="O217" s="242">
        <v>831.5</v>
      </c>
      <c r="P217" s="242">
        <v>897.5</v>
      </c>
      <c r="Q217" s="242">
        <v>720</v>
      </c>
      <c r="R217" s="242">
        <v>802</v>
      </c>
      <c r="S217" s="279"/>
      <c r="T217" s="262"/>
      <c r="U217" s="262"/>
      <c r="V217" s="262"/>
      <c r="W217" s="262"/>
      <c r="X217" s="262"/>
      <c r="Y217" s="244"/>
    </row>
    <row r="218" spans="1:25">
      <c r="A218" s="143"/>
      <c r="B218" s="2" t="s">
        <v>187</v>
      </c>
      <c r="C218" s="137"/>
      <c r="D218" s="242">
        <v>10.36822067666386</v>
      </c>
      <c r="E218" s="242">
        <v>40.216497444042368</v>
      </c>
      <c r="F218" s="242">
        <v>6.9689788826388819</v>
      </c>
      <c r="G218" s="242">
        <v>9.2610294604145746</v>
      </c>
      <c r="H218" s="242">
        <v>22.966642477007095</v>
      </c>
      <c r="I218" s="242">
        <v>35.440090293338699</v>
      </c>
      <c r="J218" s="242">
        <v>23.163908708736241</v>
      </c>
      <c r="K218" s="242">
        <v>13.69772887162603</v>
      </c>
      <c r="L218" s="242">
        <v>9.8268340103344922</v>
      </c>
      <c r="M218" s="242">
        <v>8.4872395116714916</v>
      </c>
      <c r="N218" s="242">
        <v>15.816657885491065</v>
      </c>
      <c r="O218" s="242">
        <v>37.211109452241097</v>
      </c>
      <c r="P218" s="242">
        <v>6.6633324995830723</v>
      </c>
      <c r="Q218" s="242">
        <v>22.780839902573099</v>
      </c>
      <c r="R218" s="242">
        <v>5.9553897157672795</v>
      </c>
      <c r="S218" s="279"/>
      <c r="T218" s="262"/>
      <c r="U218" s="262"/>
      <c r="V218" s="262"/>
      <c r="W218" s="262"/>
      <c r="X218" s="262"/>
      <c r="Y218" s="244"/>
    </row>
    <row r="219" spans="1:25">
      <c r="A219" s="143"/>
      <c r="B219" s="2" t="s">
        <v>96</v>
      </c>
      <c r="C219" s="137"/>
      <c r="D219" s="111">
        <v>1.2379964987061325E-2</v>
      </c>
      <c r="E219" s="111">
        <v>4.7772517256831161E-2</v>
      </c>
      <c r="F219" s="111">
        <v>7.6736783438857209E-3</v>
      </c>
      <c r="G219" s="111">
        <v>1.290136446772404E-2</v>
      </c>
      <c r="H219" s="111">
        <v>2.5970571967968821E-2</v>
      </c>
      <c r="I219" s="111">
        <v>4.4522726499169218E-2</v>
      </c>
      <c r="J219" s="111">
        <v>2.5403665189621172E-2</v>
      </c>
      <c r="K219" s="111">
        <v>1.5627850912707852E-2</v>
      </c>
      <c r="L219" s="111">
        <v>1.1232807022672309E-2</v>
      </c>
      <c r="M219" s="111">
        <v>8.6835930677598011E-3</v>
      </c>
      <c r="N219" s="111">
        <v>1.9075366294059575E-2</v>
      </c>
      <c r="O219" s="111">
        <v>4.4493155981157148E-2</v>
      </c>
      <c r="P219" s="111">
        <v>7.4119382642748302E-3</v>
      </c>
      <c r="Q219" s="111">
        <v>3.1603477321488688E-2</v>
      </c>
      <c r="R219" s="111">
        <v>7.4195054598429561E-3</v>
      </c>
      <c r="S219" s="166"/>
      <c r="T219" s="2"/>
      <c r="U219" s="2"/>
      <c r="V219" s="2"/>
      <c r="W219" s="2"/>
      <c r="X219" s="2"/>
      <c r="Y219" s="139"/>
    </row>
    <row r="220" spans="1:25">
      <c r="A220" s="143"/>
      <c r="B220" s="119" t="s">
        <v>188</v>
      </c>
      <c r="C220" s="137"/>
      <c r="D220" s="111">
        <v>-1.3758268297211385E-2</v>
      </c>
      <c r="E220" s="111">
        <v>-8.6553260038237934E-3</v>
      </c>
      <c r="F220" s="111">
        <v>6.9458944487262642E-2</v>
      </c>
      <c r="G220" s="111">
        <v>-0.1546779823992217</v>
      </c>
      <c r="H220" s="111">
        <v>4.1392761873631168E-2</v>
      </c>
      <c r="I220" s="111">
        <v>-6.2628754106961559E-2</v>
      </c>
      <c r="J220" s="111">
        <v>7.3776818735513672E-2</v>
      </c>
      <c r="K220" s="111">
        <v>3.2161999252903639E-2</v>
      </c>
      <c r="L220" s="111">
        <v>3.0205542230435256E-2</v>
      </c>
      <c r="M220" s="111">
        <v>0.15097410945683865</v>
      </c>
      <c r="N220" s="111">
        <v>-2.3571618861418342E-2</v>
      </c>
      <c r="O220" s="111">
        <v>-1.5132137376200339E-2</v>
      </c>
      <c r="P220" s="111">
        <v>5.8664258866635066E-2</v>
      </c>
      <c r="Q220" s="111">
        <v>-0.15114517619610734</v>
      </c>
      <c r="R220" s="111">
        <v>-5.477807365559606E-2</v>
      </c>
      <c r="S220" s="166"/>
      <c r="T220" s="2"/>
      <c r="U220" s="2"/>
      <c r="V220" s="2"/>
      <c r="W220" s="2"/>
      <c r="X220" s="2"/>
      <c r="Y220" s="139"/>
    </row>
    <row r="221" spans="1:25">
      <c r="B221" s="149"/>
      <c r="C221" s="118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</row>
    <row r="222" spans="1:25">
      <c r="B222" s="153" t="s">
        <v>404</v>
      </c>
      <c r="Y222" s="135" t="s">
        <v>67</v>
      </c>
    </row>
    <row r="223" spans="1:25">
      <c r="A223" s="126" t="s">
        <v>28</v>
      </c>
      <c r="B223" s="116" t="s">
        <v>141</v>
      </c>
      <c r="C223" s="113" t="s">
        <v>142</v>
      </c>
      <c r="D223" s="114" t="s">
        <v>165</v>
      </c>
      <c r="E223" s="115" t="s">
        <v>165</v>
      </c>
      <c r="F223" s="115" t="s">
        <v>165</v>
      </c>
      <c r="G223" s="115" t="s">
        <v>165</v>
      </c>
      <c r="H223" s="115" t="s">
        <v>165</v>
      </c>
      <c r="I223" s="115" t="s">
        <v>165</v>
      </c>
      <c r="J223" s="115" t="s">
        <v>165</v>
      </c>
      <c r="K223" s="166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5">
        <v>1</v>
      </c>
    </row>
    <row r="224" spans="1:25">
      <c r="A224" s="143"/>
      <c r="B224" s="117" t="s">
        <v>166</v>
      </c>
      <c r="C224" s="105" t="s">
        <v>166</v>
      </c>
      <c r="D224" s="164" t="s">
        <v>167</v>
      </c>
      <c r="E224" s="165" t="s">
        <v>168</v>
      </c>
      <c r="F224" s="165" t="s">
        <v>172</v>
      </c>
      <c r="G224" s="165" t="s">
        <v>174</v>
      </c>
      <c r="H224" s="165" t="s">
        <v>177</v>
      </c>
      <c r="I224" s="165" t="s">
        <v>179</v>
      </c>
      <c r="J224" s="165" t="s">
        <v>190</v>
      </c>
      <c r="K224" s="166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5" t="s">
        <v>3</v>
      </c>
    </row>
    <row r="225" spans="1:25">
      <c r="A225" s="143"/>
      <c r="B225" s="117"/>
      <c r="C225" s="105"/>
      <c r="D225" s="106" t="s">
        <v>200</v>
      </c>
      <c r="E225" s="107" t="s">
        <v>200</v>
      </c>
      <c r="F225" s="107" t="s">
        <v>200</v>
      </c>
      <c r="G225" s="107" t="s">
        <v>202</v>
      </c>
      <c r="H225" s="107" t="s">
        <v>200</v>
      </c>
      <c r="I225" s="107" t="s">
        <v>200</v>
      </c>
      <c r="J225" s="107" t="s">
        <v>203</v>
      </c>
      <c r="K225" s="166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5">
        <v>2</v>
      </c>
    </row>
    <row r="226" spans="1:25">
      <c r="A226" s="143"/>
      <c r="B226" s="117"/>
      <c r="C226" s="105"/>
      <c r="D226" s="132"/>
      <c r="E226" s="132"/>
      <c r="F226" s="132"/>
      <c r="G226" s="132"/>
      <c r="H226" s="132"/>
      <c r="I226" s="132"/>
      <c r="J226" s="132"/>
      <c r="K226" s="166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5">
        <v>3</v>
      </c>
    </row>
    <row r="227" spans="1:25">
      <c r="A227" s="143"/>
      <c r="B227" s="116">
        <v>1</v>
      </c>
      <c r="C227" s="112">
        <v>1</v>
      </c>
      <c r="D227" s="120">
        <v>0.62</v>
      </c>
      <c r="E227" s="120">
        <v>0.76</v>
      </c>
      <c r="F227" s="121">
        <v>0.76</v>
      </c>
      <c r="G227" s="120">
        <v>0.95418326693227096</v>
      </c>
      <c r="H227" s="121">
        <v>0.72</v>
      </c>
      <c r="I227" s="154">
        <v>1.4</v>
      </c>
      <c r="J227" s="155" t="s">
        <v>112</v>
      </c>
      <c r="K227" s="166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5">
        <v>1</v>
      </c>
    </row>
    <row r="228" spans="1:25">
      <c r="A228" s="143"/>
      <c r="B228" s="117">
        <v>1</v>
      </c>
      <c r="C228" s="105">
        <v>2</v>
      </c>
      <c r="D228" s="107">
        <v>0.64</v>
      </c>
      <c r="E228" s="107">
        <v>0.84</v>
      </c>
      <c r="F228" s="123">
        <v>0.79</v>
      </c>
      <c r="G228" s="107">
        <v>0.95559845559845613</v>
      </c>
      <c r="H228" s="123">
        <v>0.7</v>
      </c>
      <c r="I228" s="156">
        <v>1.3</v>
      </c>
      <c r="J228" s="157" t="s">
        <v>112</v>
      </c>
      <c r="K228" s="166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5" t="e">
        <v>#N/A</v>
      </c>
    </row>
    <row r="229" spans="1:25">
      <c r="A229" s="143"/>
      <c r="B229" s="117">
        <v>1</v>
      </c>
      <c r="C229" s="105">
        <v>3</v>
      </c>
      <c r="D229" s="107">
        <v>0.64</v>
      </c>
      <c r="E229" s="107">
        <v>0.85</v>
      </c>
      <c r="F229" s="123">
        <v>0.8</v>
      </c>
      <c r="G229" s="107">
        <v>0.91810344827586199</v>
      </c>
      <c r="H229" s="123">
        <v>0.64</v>
      </c>
      <c r="I229" s="156">
        <v>1.3</v>
      </c>
      <c r="J229" s="157" t="s">
        <v>112</v>
      </c>
      <c r="K229" s="166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5">
        <v>16</v>
      </c>
    </row>
    <row r="230" spans="1:25">
      <c r="A230" s="143"/>
      <c r="B230" s="117">
        <v>1</v>
      </c>
      <c r="C230" s="105">
        <v>4</v>
      </c>
      <c r="D230" s="107">
        <v>0.62</v>
      </c>
      <c r="E230" s="107">
        <v>0.85</v>
      </c>
      <c r="F230" s="123">
        <v>0.8</v>
      </c>
      <c r="G230" s="107">
        <v>0.90891472868217005</v>
      </c>
      <c r="H230" s="123">
        <v>0.67</v>
      </c>
      <c r="I230" s="156">
        <v>1.3</v>
      </c>
      <c r="J230" s="157" t="s">
        <v>112</v>
      </c>
      <c r="K230" s="166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5">
        <v>0.76893747441668836</v>
      </c>
    </row>
    <row r="231" spans="1:25">
      <c r="A231" s="143"/>
      <c r="B231" s="117">
        <v>1</v>
      </c>
      <c r="C231" s="105">
        <v>5</v>
      </c>
      <c r="D231" s="107">
        <v>0.64</v>
      </c>
      <c r="E231" s="107">
        <v>0.81</v>
      </c>
      <c r="F231" s="107">
        <v>0.8</v>
      </c>
      <c r="G231" s="107">
        <v>0.89607843137254894</v>
      </c>
      <c r="H231" s="107">
        <v>0.67</v>
      </c>
      <c r="I231" s="156">
        <v>1.3</v>
      </c>
      <c r="J231" s="156" t="s">
        <v>112</v>
      </c>
      <c r="K231" s="166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6"/>
    </row>
    <row r="232" spans="1:25">
      <c r="A232" s="143"/>
      <c r="B232" s="117">
        <v>1</v>
      </c>
      <c r="C232" s="105">
        <v>6</v>
      </c>
      <c r="D232" s="107">
        <v>0.66</v>
      </c>
      <c r="E232" s="107">
        <v>0.81</v>
      </c>
      <c r="F232" s="107">
        <v>0.79</v>
      </c>
      <c r="G232" s="107">
        <v>0.88524590163934402</v>
      </c>
      <c r="H232" s="107">
        <v>0.67</v>
      </c>
      <c r="I232" s="158">
        <v>1.2</v>
      </c>
      <c r="J232" s="156" t="s">
        <v>112</v>
      </c>
      <c r="K232" s="166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6"/>
    </row>
    <row r="233" spans="1:25">
      <c r="A233" s="143"/>
      <c r="B233" s="118" t="s">
        <v>185</v>
      </c>
      <c r="C233" s="110"/>
      <c r="D233" s="124">
        <v>0.63666666666666671</v>
      </c>
      <c r="E233" s="124">
        <v>0.82</v>
      </c>
      <c r="F233" s="124">
        <v>0.79</v>
      </c>
      <c r="G233" s="124">
        <v>0.91968737208344198</v>
      </c>
      <c r="H233" s="124">
        <v>0.67833333333333334</v>
      </c>
      <c r="I233" s="124">
        <v>1.3</v>
      </c>
      <c r="J233" s="124" t="s">
        <v>543</v>
      </c>
      <c r="K233" s="166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6"/>
    </row>
    <row r="234" spans="1:25">
      <c r="A234" s="143"/>
      <c r="B234" s="2" t="s">
        <v>186</v>
      </c>
      <c r="C234" s="137"/>
      <c r="D234" s="109">
        <v>0.64</v>
      </c>
      <c r="E234" s="109">
        <v>0.82499999999999996</v>
      </c>
      <c r="F234" s="109">
        <v>0.79500000000000004</v>
      </c>
      <c r="G234" s="109">
        <v>0.91350908847901602</v>
      </c>
      <c r="H234" s="109">
        <v>0.67</v>
      </c>
      <c r="I234" s="109">
        <v>1.3</v>
      </c>
      <c r="J234" s="109" t="s">
        <v>543</v>
      </c>
      <c r="K234" s="166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6"/>
    </row>
    <row r="235" spans="1:25">
      <c r="A235" s="143"/>
      <c r="B235" s="2" t="s">
        <v>187</v>
      </c>
      <c r="C235" s="137"/>
      <c r="D235" s="125">
        <v>1.5055453054181633E-2</v>
      </c>
      <c r="E235" s="125">
        <v>3.4641016151377525E-2</v>
      </c>
      <c r="F235" s="125">
        <v>1.5491933384829683E-2</v>
      </c>
      <c r="G235" s="125">
        <v>2.9467705404273025E-2</v>
      </c>
      <c r="H235" s="125">
        <v>2.7868739954771283E-2</v>
      </c>
      <c r="I235" s="125">
        <v>6.3245553203367569E-2</v>
      </c>
      <c r="J235" s="125" t="s">
        <v>543</v>
      </c>
      <c r="K235" s="166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8"/>
    </row>
    <row r="236" spans="1:25">
      <c r="A236" s="143"/>
      <c r="B236" s="2" t="s">
        <v>96</v>
      </c>
      <c r="C236" s="137"/>
      <c r="D236" s="111">
        <v>2.3647308462065392E-2</v>
      </c>
      <c r="E236" s="111">
        <v>4.2245141648021373E-2</v>
      </c>
      <c r="F236" s="111">
        <v>1.9610042259278079E-2</v>
      </c>
      <c r="G236" s="111">
        <v>3.2041002517537512E-2</v>
      </c>
      <c r="H236" s="111">
        <v>4.1084137525461348E-2</v>
      </c>
      <c r="I236" s="111">
        <v>4.8650425541051971E-2</v>
      </c>
      <c r="J236" s="111" t="s">
        <v>543</v>
      </c>
      <c r="K236" s="166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9"/>
    </row>
    <row r="237" spans="1:25">
      <c r="A237" s="143"/>
      <c r="B237" s="119" t="s">
        <v>188</v>
      </c>
      <c r="C237" s="137"/>
      <c r="D237" s="111">
        <v>-0.17201763752034782</v>
      </c>
      <c r="E237" s="111">
        <v>6.6406602984263818E-2</v>
      </c>
      <c r="F237" s="111">
        <v>2.7391727265327459E-2</v>
      </c>
      <c r="G237" s="111">
        <v>0.19604961740369276</v>
      </c>
      <c r="H237" s="111">
        <v>-0.1178303101329361</v>
      </c>
      <c r="I237" s="111">
        <v>0.69064461448724779</v>
      </c>
      <c r="J237" s="111" t="s">
        <v>543</v>
      </c>
      <c r="K237" s="166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9"/>
    </row>
    <row r="238" spans="1:25">
      <c r="B238" s="149"/>
      <c r="C238" s="118"/>
      <c r="D238" s="134"/>
      <c r="E238" s="134"/>
      <c r="F238" s="134"/>
      <c r="G238" s="134"/>
      <c r="H238" s="134"/>
      <c r="I238" s="134"/>
      <c r="J238" s="134"/>
    </row>
    <row r="239" spans="1:25">
      <c r="B239" s="153" t="s">
        <v>405</v>
      </c>
      <c r="Y239" s="135" t="s">
        <v>67</v>
      </c>
    </row>
    <row r="240" spans="1:25">
      <c r="A240" s="126" t="s">
        <v>0</v>
      </c>
      <c r="B240" s="116" t="s">
        <v>141</v>
      </c>
      <c r="C240" s="113" t="s">
        <v>142</v>
      </c>
      <c r="D240" s="114" t="s">
        <v>165</v>
      </c>
      <c r="E240" s="115" t="s">
        <v>165</v>
      </c>
      <c r="F240" s="115" t="s">
        <v>165</v>
      </c>
      <c r="G240" s="115" t="s">
        <v>165</v>
      </c>
      <c r="H240" s="115" t="s">
        <v>165</v>
      </c>
      <c r="I240" s="115" t="s">
        <v>165</v>
      </c>
      <c r="J240" s="115" t="s">
        <v>165</v>
      </c>
      <c r="K240" s="115" t="s">
        <v>165</v>
      </c>
      <c r="L240" s="115" t="s">
        <v>165</v>
      </c>
      <c r="M240" s="115" t="s">
        <v>165</v>
      </c>
      <c r="N240" s="115" t="s">
        <v>165</v>
      </c>
      <c r="O240" s="115" t="s">
        <v>165</v>
      </c>
      <c r="P240" s="115" t="s">
        <v>165</v>
      </c>
      <c r="Q240" s="115" t="s">
        <v>165</v>
      </c>
      <c r="R240" s="115" t="s">
        <v>165</v>
      </c>
      <c r="S240" s="115" t="s">
        <v>165</v>
      </c>
      <c r="T240" s="166"/>
      <c r="U240" s="2"/>
      <c r="V240" s="2"/>
      <c r="W240" s="2"/>
      <c r="X240" s="2"/>
      <c r="Y240" s="135">
        <v>1</v>
      </c>
    </row>
    <row r="241" spans="1:25">
      <c r="A241" s="143"/>
      <c r="B241" s="117" t="s">
        <v>166</v>
      </c>
      <c r="C241" s="105" t="s">
        <v>166</v>
      </c>
      <c r="D241" s="164" t="s">
        <v>167</v>
      </c>
      <c r="E241" s="165" t="s">
        <v>168</v>
      </c>
      <c r="F241" s="165" t="s">
        <v>169</v>
      </c>
      <c r="G241" s="165" t="s">
        <v>170</v>
      </c>
      <c r="H241" s="165" t="s">
        <v>171</v>
      </c>
      <c r="I241" s="165" t="s">
        <v>172</v>
      </c>
      <c r="J241" s="165" t="s">
        <v>173</v>
      </c>
      <c r="K241" s="165" t="s">
        <v>174</v>
      </c>
      <c r="L241" s="165" t="s">
        <v>175</v>
      </c>
      <c r="M241" s="165" t="s">
        <v>176</v>
      </c>
      <c r="N241" s="165" t="s">
        <v>177</v>
      </c>
      <c r="O241" s="165" t="s">
        <v>178</v>
      </c>
      <c r="P241" s="165" t="s">
        <v>179</v>
      </c>
      <c r="Q241" s="165" t="s">
        <v>180</v>
      </c>
      <c r="R241" s="165" t="s">
        <v>190</v>
      </c>
      <c r="S241" s="165" t="s">
        <v>182</v>
      </c>
      <c r="T241" s="166"/>
      <c r="U241" s="2"/>
      <c r="V241" s="2"/>
      <c r="W241" s="2"/>
      <c r="X241" s="2"/>
      <c r="Y241" s="135" t="s">
        <v>3</v>
      </c>
    </row>
    <row r="242" spans="1:25">
      <c r="A242" s="143"/>
      <c r="B242" s="117"/>
      <c r="C242" s="105"/>
      <c r="D242" s="106" t="s">
        <v>201</v>
      </c>
      <c r="E242" s="107" t="s">
        <v>201</v>
      </c>
      <c r="F242" s="107" t="s">
        <v>201</v>
      </c>
      <c r="G242" s="107" t="s">
        <v>200</v>
      </c>
      <c r="H242" s="107" t="s">
        <v>201</v>
      </c>
      <c r="I242" s="107" t="s">
        <v>200</v>
      </c>
      <c r="J242" s="107" t="s">
        <v>201</v>
      </c>
      <c r="K242" s="107" t="s">
        <v>202</v>
      </c>
      <c r="L242" s="107" t="s">
        <v>201</v>
      </c>
      <c r="M242" s="107" t="s">
        <v>202</v>
      </c>
      <c r="N242" s="107" t="s">
        <v>201</v>
      </c>
      <c r="O242" s="107" t="s">
        <v>201</v>
      </c>
      <c r="P242" s="107" t="s">
        <v>200</v>
      </c>
      <c r="Q242" s="107" t="s">
        <v>201</v>
      </c>
      <c r="R242" s="107" t="s">
        <v>203</v>
      </c>
      <c r="S242" s="107" t="s">
        <v>201</v>
      </c>
      <c r="T242" s="166"/>
      <c r="U242" s="2"/>
      <c r="V242" s="2"/>
      <c r="W242" s="2"/>
      <c r="X242" s="2"/>
      <c r="Y242" s="135">
        <v>0</v>
      </c>
    </row>
    <row r="243" spans="1:25">
      <c r="A243" s="143"/>
      <c r="B243" s="117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66"/>
      <c r="U243" s="2"/>
      <c r="V243" s="2"/>
      <c r="W243" s="2"/>
      <c r="X243" s="2"/>
      <c r="Y243" s="135">
        <v>0</v>
      </c>
    </row>
    <row r="244" spans="1:25">
      <c r="A244" s="143"/>
      <c r="B244" s="116">
        <v>1</v>
      </c>
      <c r="C244" s="112">
        <v>1</v>
      </c>
      <c r="D244" s="229">
        <v>702</v>
      </c>
      <c r="E244" s="231">
        <v>604.20000000000005</v>
      </c>
      <c r="F244" s="230">
        <v>724</v>
      </c>
      <c r="G244" s="229">
        <v>618.79999999999995</v>
      </c>
      <c r="H244" s="230">
        <v>779</v>
      </c>
      <c r="I244" s="229">
        <v>709</v>
      </c>
      <c r="J244" s="230">
        <v>791</v>
      </c>
      <c r="K244" s="229">
        <v>743.56</v>
      </c>
      <c r="L244" s="229">
        <v>738</v>
      </c>
      <c r="M244" s="229">
        <v>764.89665415328966</v>
      </c>
      <c r="N244" s="229">
        <v>724</v>
      </c>
      <c r="O244" s="229">
        <v>698</v>
      </c>
      <c r="P244" s="229">
        <v>691.3</v>
      </c>
      <c r="Q244" s="229">
        <v>776</v>
      </c>
      <c r="R244" s="229">
        <v>608</v>
      </c>
      <c r="S244" s="229">
        <v>673</v>
      </c>
      <c r="T244" s="279"/>
      <c r="U244" s="262"/>
      <c r="V244" s="262"/>
      <c r="W244" s="262"/>
      <c r="X244" s="262"/>
      <c r="Y244" s="236">
        <v>1</v>
      </c>
    </row>
    <row r="245" spans="1:25">
      <c r="A245" s="143"/>
      <c r="B245" s="117">
        <v>1</v>
      </c>
      <c r="C245" s="105">
        <v>2</v>
      </c>
      <c r="D245" s="237">
        <v>707</v>
      </c>
      <c r="E245" s="237">
        <v>683.2</v>
      </c>
      <c r="F245" s="238">
        <v>720</v>
      </c>
      <c r="G245" s="237">
        <v>594.70000000000005</v>
      </c>
      <c r="H245" s="238">
        <v>714</v>
      </c>
      <c r="I245" s="237">
        <v>660</v>
      </c>
      <c r="J245" s="238">
        <v>780</v>
      </c>
      <c r="K245" s="237">
        <v>741.38</v>
      </c>
      <c r="L245" s="237">
        <v>731</v>
      </c>
      <c r="M245" s="237">
        <v>757.18105363242819</v>
      </c>
      <c r="N245" s="237">
        <v>721</v>
      </c>
      <c r="O245" s="237">
        <v>707</v>
      </c>
      <c r="P245" s="237">
        <v>665.3</v>
      </c>
      <c r="Q245" s="237">
        <v>785</v>
      </c>
      <c r="R245" s="237">
        <v>624</v>
      </c>
      <c r="S245" s="237">
        <v>672</v>
      </c>
      <c r="T245" s="279"/>
      <c r="U245" s="262"/>
      <c r="V245" s="262"/>
      <c r="W245" s="262"/>
      <c r="X245" s="262"/>
      <c r="Y245" s="236">
        <v>26</v>
      </c>
    </row>
    <row r="246" spans="1:25">
      <c r="A246" s="143"/>
      <c r="B246" s="117">
        <v>1</v>
      </c>
      <c r="C246" s="105">
        <v>3</v>
      </c>
      <c r="D246" s="237">
        <v>728</v>
      </c>
      <c r="E246" s="237">
        <v>686.7</v>
      </c>
      <c r="F246" s="238">
        <v>707</v>
      </c>
      <c r="G246" s="237">
        <v>609.1</v>
      </c>
      <c r="H246" s="238">
        <v>755</v>
      </c>
      <c r="I246" s="237">
        <v>688</v>
      </c>
      <c r="J246" s="238">
        <v>779</v>
      </c>
      <c r="K246" s="238">
        <v>718.11</v>
      </c>
      <c r="L246" s="242">
        <v>754</v>
      </c>
      <c r="M246" s="242">
        <v>776.8760566697008</v>
      </c>
      <c r="N246" s="242">
        <v>689</v>
      </c>
      <c r="O246" s="242">
        <v>717</v>
      </c>
      <c r="P246" s="242">
        <v>667.6</v>
      </c>
      <c r="Q246" s="242">
        <v>770</v>
      </c>
      <c r="R246" s="242">
        <v>589</v>
      </c>
      <c r="S246" s="242">
        <v>666</v>
      </c>
      <c r="T246" s="279"/>
      <c r="U246" s="262"/>
      <c r="V246" s="262"/>
      <c r="W246" s="262"/>
      <c r="X246" s="262"/>
      <c r="Y246" s="236">
        <v>16</v>
      </c>
    </row>
    <row r="247" spans="1:25">
      <c r="A247" s="143"/>
      <c r="B247" s="117">
        <v>1</v>
      </c>
      <c r="C247" s="105">
        <v>4</v>
      </c>
      <c r="D247" s="237">
        <v>701</v>
      </c>
      <c r="E247" s="237">
        <v>672.3</v>
      </c>
      <c r="F247" s="238">
        <v>723</v>
      </c>
      <c r="G247" s="237">
        <v>625.1</v>
      </c>
      <c r="H247" s="238">
        <v>737</v>
      </c>
      <c r="I247" s="237">
        <v>667</v>
      </c>
      <c r="J247" s="238">
        <v>743</v>
      </c>
      <c r="K247" s="238">
        <v>743.53</v>
      </c>
      <c r="L247" s="242">
        <v>739</v>
      </c>
      <c r="M247" s="242">
        <v>756.66607738591085</v>
      </c>
      <c r="N247" s="242">
        <v>673</v>
      </c>
      <c r="O247" s="242">
        <v>744</v>
      </c>
      <c r="P247" s="242">
        <v>696.6</v>
      </c>
      <c r="Q247" s="242">
        <v>788</v>
      </c>
      <c r="R247" s="242">
        <v>624</v>
      </c>
      <c r="S247" s="242">
        <v>676</v>
      </c>
      <c r="T247" s="279"/>
      <c r="U247" s="262"/>
      <c r="V247" s="262"/>
      <c r="W247" s="262"/>
      <c r="X247" s="262"/>
      <c r="Y247" s="236">
        <v>709.24878043492083</v>
      </c>
    </row>
    <row r="248" spans="1:25">
      <c r="A248" s="143"/>
      <c r="B248" s="117">
        <v>1</v>
      </c>
      <c r="C248" s="105">
        <v>5</v>
      </c>
      <c r="D248" s="237">
        <v>699</v>
      </c>
      <c r="E248" s="237">
        <v>665.7</v>
      </c>
      <c r="F248" s="237">
        <v>725</v>
      </c>
      <c r="G248" s="237">
        <v>611.1</v>
      </c>
      <c r="H248" s="237">
        <v>738</v>
      </c>
      <c r="I248" s="237">
        <v>679</v>
      </c>
      <c r="J248" s="237">
        <v>779</v>
      </c>
      <c r="K248" s="237">
        <v>732.83</v>
      </c>
      <c r="L248" s="237">
        <v>745</v>
      </c>
      <c r="M248" s="237">
        <v>775.3736746936429</v>
      </c>
      <c r="N248" s="237">
        <v>677</v>
      </c>
      <c r="O248" s="237">
        <v>767</v>
      </c>
      <c r="P248" s="237">
        <v>710.2</v>
      </c>
      <c r="Q248" s="237">
        <v>791</v>
      </c>
      <c r="R248" s="237">
        <v>613</v>
      </c>
      <c r="S248" s="237">
        <v>661</v>
      </c>
      <c r="T248" s="279"/>
      <c r="U248" s="262"/>
      <c r="V248" s="262"/>
      <c r="W248" s="262"/>
      <c r="X248" s="262"/>
      <c r="Y248" s="244"/>
    </row>
    <row r="249" spans="1:25">
      <c r="A249" s="143"/>
      <c r="B249" s="117">
        <v>1</v>
      </c>
      <c r="C249" s="105">
        <v>6</v>
      </c>
      <c r="D249" s="237">
        <v>705</v>
      </c>
      <c r="E249" s="237">
        <v>649</v>
      </c>
      <c r="F249" s="237">
        <v>715</v>
      </c>
      <c r="G249" s="237">
        <v>618.20000000000005</v>
      </c>
      <c r="H249" s="237">
        <v>733</v>
      </c>
      <c r="I249" s="237">
        <v>659</v>
      </c>
      <c r="J249" s="237">
        <v>787</v>
      </c>
      <c r="K249" s="237">
        <v>739.68</v>
      </c>
      <c r="L249" s="237">
        <v>750</v>
      </c>
      <c r="M249" s="237">
        <v>759.41940521744107</v>
      </c>
      <c r="N249" s="237">
        <v>715</v>
      </c>
      <c r="O249" s="237">
        <v>776</v>
      </c>
      <c r="P249" s="237">
        <v>739.1</v>
      </c>
      <c r="Q249" s="237">
        <v>789</v>
      </c>
      <c r="R249" s="237">
        <v>626</v>
      </c>
      <c r="S249" s="237">
        <v>674</v>
      </c>
      <c r="T249" s="279"/>
      <c r="U249" s="262"/>
      <c r="V249" s="262"/>
      <c r="W249" s="262"/>
      <c r="X249" s="262"/>
      <c r="Y249" s="244"/>
    </row>
    <row r="250" spans="1:25">
      <c r="A250" s="143"/>
      <c r="B250" s="118" t="s">
        <v>185</v>
      </c>
      <c r="C250" s="110"/>
      <c r="D250" s="246">
        <v>707</v>
      </c>
      <c r="E250" s="246">
        <v>660.18333333333339</v>
      </c>
      <c r="F250" s="246">
        <v>719</v>
      </c>
      <c r="G250" s="246">
        <v>612.83333333333337</v>
      </c>
      <c r="H250" s="246">
        <v>742.66666666666663</v>
      </c>
      <c r="I250" s="246">
        <v>677</v>
      </c>
      <c r="J250" s="246">
        <v>776.5</v>
      </c>
      <c r="K250" s="246">
        <v>736.51499999999999</v>
      </c>
      <c r="L250" s="246">
        <v>742.83333333333337</v>
      </c>
      <c r="M250" s="246">
        <v>765.06882029206884</v>
      </c>
      <c r="N250" s="246">
        <v>699.83333333333337</v>
      </c>
      <c r="O250" s="246">
        <v>734.83333333333337</v>
      </c>
      <c r="P250" s="246">
        <v>695.01666666666677</v>
      </c>
      <c r="Q250" s="246">
        <v>783.16666666666663</v>
      </c>
      <c r="R250" s="246">
        <v>614</v>
      </c>
      <c r="S250" s="246">
        <v>670.33333333333337</v>
      </c>
      <c r="T250" s="279"/>
      <c r="U250" s="262"/>
      <c r="V250" s="262"/>
      <c r="W250" s="262"/>
      <c r="X250" s="262"/>
      <c r="Y250" s="244"/>
    </row>
    <row r="251" spans="1:25">
      <c r="A251" s="143"/>
      <c r="B251" s="2" t="s">
        <v>186</v>
      </c>
      <c r="C251" s="137"/>
      <c r="D251" s="242">
        <v>703.5</v>
      </c>
      <c r="E251" s="242">
        <v>669</v>
      </c>
      <c r="F251" s="242">
        <v>721.5</v>
      </c>
      <c r="G251" s="242">
        <v>614.65000000000009</v>
      </c>
      <c r="H251" s="242">
        <v>737.5</v>
      </c>
      <c r="I251" s="242">
        <v>673</v>
      </c>
      <c r="J251" s="242">
        <v>779.5</v>
      </c>
      <c r="K251" s="242">
        <v>740.53</v>
      </c>
      <c r="L251" s="242">
        <v>742</v>
      </c>
      <c r="M251" s="242">
        <v>762.15802968536536</v>
      </c>
      <c r="N251" s="242">
        <v>702</v>
      </c>
      <c r="O251" s="242">
        <v>730.5</v>
      </c>
      <c r="P251" s="242">
        <v>693.95</v>
      </c>
      <c r="Q251" s="242">
        <v>786.5</v>
      </c>
      <c r="R251" s="242">
        <v>618.5</v>
      </c>
      <c r="S251" s="242">
        <v>672.5</v>
      </c>
      <c r="T251" s="279"/>
      <c r="U251" s="262"/>
      <c r="V251" s="262"/>
      <c r="W251" s="262"/>
      <c r="X251" s="262"/>
      <c r="Y251" s="244"/>
    </row>
    <row r="252" spans="1:25">
      <c r="A252" s="143"/>
      <c r="B252" s="2" t="s">
        <v>187</v>
      </c>
      <c r="C252" s="137"/>
      <c r="D252" s="242">
        <v>10.677078252031311</v>
      </c>
      <c r="E252" s="242">
        <v>30.55928118700874</v>
      </c>
      <c r="F252" s="242">
        <v>6.8992753242641358</v>
      </c>
      <c r="G252" s="242">
        <v>10.588987990675331</v>
      </c>
      <c r="H252" s="242">
        <v>22.096756926451146</v>
      </c>
      <c r="I252" s="242">
        <v>19.297668252926311</v>
      </c>
      <c r="J252" s="242">
        <v>17.131841699011815</v>
      </c>
      <c r="K252" s="242">
        <v>9.8473443120467525</v>
      </c>
      <c r="L252" s="242">
        <v>8.4715209181508069</v>
      </c>
      <c r="M252" s="242">
        <v>9.0594628781580262</v>
      </c>
      <c r="N252" s="242">
        <v>22.894686428659963</v>
      </c>
      <c r="O252" s="242">
        <v>32.443283845299426</v>
      </c>
      <c r="P252" s="242">
        <v>27.658446570020299</v>
      </c>
      <c r="Q252" s="242">
        <v>8.3286653592677542</v>
      </c>
      <c r="R252" s="242">
        <v>14.184498581197715</v>
      </c>
      <c r="S252" s="242">
        <v>5.6803755744375444</v>
      </c>
      <c r="T252" s="279"/>
      <c r="U252" s="262"/>
      <c r="V252" s="262"/>
      <c r="W252" s="262"/>
      <c r="X252" s="262"/>
      <c r="Y252" s="244"/>
    </row>
    <row r="253" spans="1:25">
      <c r="A253" s="143"/>
      <c r="B253" s="2" t="s">
        <v>96</v>
      </c>
      <c r="C253" s="137"/>
      <c r="D253" s="111">
        <v>1.510194943710228E-2</v>
      </c>
      <c r="E253" s="111">
        <v>4.628908311379476E-2</v>
      </c>
      <c r="F253" s="111">
        <v>9.5956541366677833E-3</v>
      </c>
      <c r="G253" s="111">
        <v>1.7278740262184386E-2</v>
      </c>
      <c r="H253" s="111">
        <v>2.9753263365957558E-2</v>
      </c>
      <c r="I253" s="111">
        <v>2.8504679841840932E-2</v>
      </c>
      <c r="J253" s="111">
        <v>2.2062899805552885E-2</v>
      </c>
      <c r="K253" s="111">
        <v>1.3370188403558315E-2</v>
      </c>
      <c r="L253" s="111">
        <v>1.1404335990330904E-2</v>
      </c>
      <c r="M253" s="111">
        <v>1.1841369871405204E-2</v>
      </c>
      <c r="N253" s="111">
        <v>3.2714484060957318E-2</v>
      </c>
      <c r="O253" s="111">
        <v>4.4150533697390915E-2</v>
      </c>
      <c r="P253" s="111">
        <v>3.9795371674569383E-2</v>
      </c>
      <c r="Q253" s="111">
        <v>1.0634601437668978E-2</v>
      </c>
      <c r="R253" s="111">
        <v>2.310178922019172E-2</v>
      </c>
      <c r="S253" s="111">
        <v>8.4739566003543664E-3</v>
      </c>
      <c r="T253" s="166"/>
      <c r="U253" s="2"/>
      <c r="V253" s="2"/>
      <c r="W253" s="2"/>
      <c r="X253" s="2"/>
      <c r="Y253" s="139"/>
    </row>
    <row r="254" spans="1:25">
      <c r="A254" s="143"/>
      <c r="B254" s="119" t="s">
        <v>188</v>
      </c>
      <c r="C254" s="137"/>
      <c r="D254" s="111">
        <v>-3.170651112775813E-3</v>
      </c>
      <c r="E254" s="111">
        <v>-6.9179459246302644E-2</v>
      </c>
      <c r="F254" s="111">
        <v>1.3748658910769818E-2</v>
      </c>
      <c r="G254" s="111">
        <v>-0.13594023671420941</v>
      </c>
      <c r="H254" s="111">
        <v>4.7117298123873441E-2</v>
      </c>
      <c r="I254" s="111">
        <v>-4.5468926171639557E-2</v>
      </c>
      <c r="J254" s="111">
        <v>9.482035277359202E-2</v>
      </c>
      <c r="K254" s="111">
        <v>3.8443801832636515E-2</v>
      </c>
      <c r="L254" s="111">
        <v>4.735228854086726E-2</v>
      </c>
      <c r="M254" s="111">
        <v>7.8703046655812958E-2</v>
      </c>
      <c r="N254" s="111">
        <v>-1.327523904350425E-2</v>
      </c>
      <c r="O254" s="111">
        <v>3.6072748525170173E-2</v>
      </c>
      <c r="P254" s="111">
        <v>-2.0066462094621818E-2</v>
      </c>
      <c r="Q254" s="111">
        <v>0.10421996945333967</v>
      </c>
      <c r="R254" s="111">
        <v>-0.13429530379525367</v>
      </c>
      <c r="S254" s="111">
        <v>-5.4868542851387092E-2</v>
      </c>
      <c r="T254" s="166"/>
      <c r="U254" s="2"/>
      <c r="V254" s="2"/>
      <c r="W254" s="2"/>
      <c r="X254" s="2"/>
      <c r="Y254" s="139"/>
    </row>
    <row r="255" spans="1:25">
      <c r="B255" s="149"/>
      <c r="C255" s="118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</row>
    <row r="256" spans="1:25">
      <c r="B256" s="153" t="s">
        <v>406</v>
      </c>
      <c r="Y256" s="135" t="s">
        <v>199</v>
      </c>
    </row>
    <row r="257" spans="1:25">
      <c r="A257" s="126" t="s">
        <v>33</v>
      </c>
      <c r="B257" s="116" t="s">
        <v>141</v>
      </c>
      <c r="C257" s="113" t="s">
        <v>142</v>
      </c>
      <c r="D257" s="114" t="s">
        <v>165</v>
      </c>
      <c r="E257" s="115" t="s">
        <v>165</v>
      </c>
      <c r="F257" s="115" t="s">
        <v>165</v>
      </c>
      <c r="G257" s="16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5">
        <v>1</v>
      </c>
    </row>
    <row r="258" spans="1:25">
      <c r="A258" s="143"/>
      <c r="B258" s="117" t="s">
        <v>166</v>
      </c>
      <c r="C258" s="105" t="s">
        <v>166</v>
      </c>
      <c r="D258" s="164" t="s">
        <v>167</v>
      </c>
      <c r="E258" s="165" t="s">
        <v>172</v>
      </c>
      <c r="F258" s="165" t="s">
        <v>177</v>
      </c>
      <c r="G258" s="16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5" t="s">
        <v>3</v>
      </c>
    </row>
    <row r="259" spans="1:25">
      <c r="A259" s="143"/>
      <c r="B259" s="117"/>
      <c r="C259" s="105"/>
      <c r="D259" s="106" t="s">
        <v>200</v>
      </c>
      <c r="E259" s="107" t="s">
        <v>200</v>
      </c>
      <c r="F259" s="107" t="s">
        <v>200</v>
      </c>
      <c r="G259" s="16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5">
        <v>2</v>
      </c>
    </row>
    <row r="260" spans="1:25">
      <c r="A260" s="143"/>
      <c r="B260" s="117"/>
      <c r="C260" s="105"/>
      <c r="D260" s="132"/>
      <c r="E260" s="132"/>
      <c r="F260" s="132"/>
      <c r="G260" s="16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5">
        <v>2</v>
      </c>
    </row>
    <row r="261" spans="1:25">
      <c r="A261" s="143"/>
      <c r="B261" s="116">
        <v>1</v>
      </c>
      <c r="C261" s="112">
        <v>1</v>
      </c>
      <c r="D261" s="120">
        <v>1.45</v>
      </c>
      <c r="E261" s="159">
        <v>1.47</v>
      </c>
      <c r="F261" s="121">
        <v>1.54</v>
      </c>
      <c r="G261" s="16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5">
        <v>1</v>
      </c>
    </row>
    <row r="262" spans="1:25">
      <c r="A262" s="143"/>
      <c r="B262" s="117">
        <v>1</v>
      </c>
      <c r="C262" s="105">
        <v>2</v>
      </c>
      <c r="D262" s="107">
        <v>1.44</v>
      </c>
      <c r="E262" s="107">
        <v>1.63</v>
      </c>
      <c r="F262" s="123">
        <v>1.52</v>
      </c>
      <c r="G262" s="16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5">
        <v>11</v>
      </c>
    </row>
    <row r="263" spans="1:25">
      <c r="A263" s="143"/>
      <c r="B263" s="117">
        <v>1</v>
      </c>
      <c r="C263" s="105">
        <v>3</v>
      </c>
      <c r="D263" s="107">
        <v>1.44</v>
      </c>
      <c r="E263" s="107">
        <v>1.65</v>
      </c>
      <c r="F263" s="123">
        <v>1.48</v>
      </c>
      <c r="G263" s="16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5">
        <v>16</v>
      </c>
    </row>
    <row r="264" spans="1:25">
      <c r="A264" s="143"/>
      <c r="B264" s="117">
        <v>1</v>
      </c>
      <c r="C264" s="105">
        <v>4</v>
      </c>
      <c r="D264" s="107">
        <v>1.42</v>
      </c>
      <c r="E264" s="107">
        <v>1.64</v>
      </c>
      <c r="F264" s="123">
        <v>1.56</v>
      </c>
      <c r="G264" s="16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5">
        <v>1.5426666666666666</v>
      </c>
    </row>
    <row r="265" spans="1:25">
      <c r="A265" s="143"/>
      <c r="B265" s="117">
        <v>1</v>
      </c>
      <c r="C265" s="105">
        <v>5</v>
      </c>
      <c r="D265" s="107">
        <v>1.46</v>
      </c>
      <c r="E265" s="107">
        <v>1.7</v>
      </c>
      <c r="F265" s="107">
        <v>1.52</v>
      </c>
      <c r="G265" s="16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6"/>
    </row>
    <row r="266" spans="1:25">
      <c r="A266" s="143"/>
      <c r="B266" s="117">
        <v>1</v>
      </c>
      <c r="C266" s="105">
        <v>6</v>
      </c>
      <c r="D266" s="107">
        <v>1.43</v>
      </c>
      <c r="E266" s="107">
        <v>1.67</v>
      </c>
      <c r="F266" s="107">
        <v>1.56</v>
      </c>
      <c r="G266" s="16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6"/>
    </row>
    <row r="267" spans="1:25">
      <c r="A267" s="143"/>
      <c r="B267" s="118" t="s">
        <v>185</v>
      </c>
      <c r="C267" s="110"/>
      <c r="D267" s="124">
        <v>1.4400000000000002</v>
      </c>
      <c r="E267" s="124">
        <v>1.6266666666666667</v>
      </c>
      <c r="F267" s="124">
        <v>1.53</v>
      </c>
      <c r="G267" s="16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6"/>
    </row>
    <row r="268" spans="1:25">
      <c r="A268" s="143"/>
      <c r="B268" s="2" t="s">
        <v>186</v>
      </c>
      <c r="C268" s="137"/>
      <c r="D268" s="109">
        <v>1.44</v>
      </c>
      <c r="E268" s="109">
        <v>1.645</v>
      </c>
      <c r="F268" s="109">
        <v>1.53</v>
      </c>
      <c r="G268" s="16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6"/>
    </row>
    <row r="269" spans="1:25">
      <c r="A269" s="143"/>
      <c r="B269" s="2" t="s">
        <v>187</v>
      </c>
      <c r="C269" s="137"/>
      <c r="D269" s="109">
        <v>1.4142135623730963E-2</v>
      </c>
      <c r="E269" s="109">
        <v>8.0663911798688911E-2</v>
      </c>
      <c r="F269" s="109">
        <v>3.0331501776206232E-2</v>
      </c>
      <c r="G269" s="227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136"/>
    </row>
    <row r="270" spans="1:25">
      <c r="A270" s="143"/>
      <c r="B270" s="2" t="s">
        <v>96</v>
      </c>
      <c r="C270" s="137"/>
      <c r="D270" s="111">
        <v>9.8209275164798347E-3</v>
      </c>
      <c r="E270" s="111">
        <v>4.9588470368046464E-2</v>
      </c>
      <c r="F270" s="111">
        <v>1.9824510964840673E-2</v>
      </c>
      <c r="G270" s="16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9"/>
    </row>
    <row r="271" spans="1:25">
      <c r="A271" s="143"/>
      <c r="B271" s="119" t="s">
        <v>188</v>
      </c>
      <c r="C271" s="137"/>
      <c r="D271" s="111">
        <v>-6.6551426101987721E-2</v>
      </c>
      <c r="E271" s="111">
        <v>5.4451166810717488E-2</v>
      </c>
      <c r="F271" s="111">
        <v>-8.2108902333620781E-3</v>
      </c>
      <c r="G271" s="16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9"/>
    </row>
    <row r="272" spans="1:25">
      <c r="B272" s="149"/>
      <c r="C272" s="118"/>
      <c r="D272" s="134"/>
      <c r="E272" s="134"/>
      <c r="F272" s="134"/>
    </row>
    <row r="273" spans="1:25">
      <c r="B273" s="153" t="s">
        <v>407</v>
      </c>
      <c r="Y273" s="135" t="s">
        <v>199</v>
      </c>
    </row>
    <row r="274" spans="1:25">
      <c r="A274" s="126" t="s">
        <v>36</v>
      </c>
      <c r="B274" s="116" t="s">
        <v>141</v>
      </c>
      <c r="C274" s="113" t="s">
        <v>142</v>
      </c>
      <c r="D274" s="114" t="s">
        <v>165</v>
      </c>
      <c r="E274" s="115" t="s">
        <v>165</v>
      </c>
      <c r="F274" s="115" t="s">
        <v>165</v>
      </c>
      <c r="G274" s="16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5">
        <v>1</v>
      </c>
    </row>
    <row r="275" spans="1:25">
      <c r="A275" s="143"/>
      <c r="B275" s="117" t="s">
        <v>166</v>
      </c>
      <c r="C275" s="105" t="s">
        <v>166</v>
      </c>
      <c r="D275" s="164" t="s">
        <v>167</v>
      </c>
      <c r="E275" s="165" t="s">
        <v>172</v>
      </c>
      <c r="F275" s="165" t="s">
        <v>177</v>
      </c>
      <c r="G275" s="16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5" t="s">
        <v>3</v>
      </c>
    </row>
    <row r="276" spans="1:25">
      <c r="A276" s="143"/>
      <c r="B276" s="117"/>
      <c r="C276" s="105"/>
      <c r="D276" s="106" t="s">
        <v>200</v>
      </c>
      <c r="E276" s="107" t="s">
        <v>200</v>
      </c>
      <c r="F276" s="107" t="s">
        <v>200</v>
      </c>
      <c r="G276" s="16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5">
        <v>2</v>
      </c>
    </row>
    <row r="277" spans="1:25">
      <c r="A277" s="143"/>
      <c r="B277" s="117"/>
      <c r="C277" s="105"/>
      <c r="D277" s="132"/>
      <c r="E277" s="132"/>
      <c r="F277" s="132"/>
      <c r="G277" s="16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5">
        <v>2</v>
      </c>
    </row>
    <row r="278" spans="1:25">
      <c r="A278" s="143"/>
      <c r="B278" s="116">
        <v>1</v>
      </c>
      <c r="C278" s="112">
        <v>1</v>
      </c>
      <c r="D278" s="120">
        <v>0.71</v>
      </c>
      <c r="E278" s="120">
        <v>0.8</v>
      </c>
      <c r="F278" s="121">
        <v>0.92</v>
      </c>
      <c r="G278" s="16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5">
        <v>1</v>
      </c>
    </row>
    <row r="279" spans="1:25">
      <c r="A279" s="143"/>
      <c r="B279" s="117">
        <v>1</v>
      </c>
      <c r="C279" s="105">
        <v>2</v>
      </c>
      <c r="D279" s="107">
        <v>0.7</v>
      </c>
      <c r="E279" s="107">
        <v>0.9</v>
      </c>
      <c r="F279" s="123">
        <v>0.9</v>
      </c>
      <c r="G279" s="16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5">
        <v>12</v>
      </c>
    </row>
    <row r="280" spans="1:25">
      <c r="A280" s="143"/>
      <c r="B280" s="117">
        <v>1</v>
      </c>
      <c r="C280" s="105">
        <v>3</v>
      </c>
      <c r="D280" s="107">
        <v>0.72</v>
      </c>
      <c r="E280" s="107">
        <v>0.8</v>
      </c>
      <c r="F280" s="123">
        <v>0.88</v>
      </c>
      <c r="G280" s="16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5">
        <v>16</v>
      </c>
    </row>
    <row r="281" spans="1:25">
      <c r="A281" s="143"/>
      <c r="B281" s="117">
        <v>1</v>
      </c>
      <c r="C281" s="105">
        <v>4</v>
      </c>
      <c r="D281" s="107">
        <v>0.74</v>
      </c>
      <c r="E281" s="107">
        <v>0.8</v>
      </c>
      <c r="F281" s="123">
        <v>0.9</v>
      </c>
      <c r="G281" s="16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5">
        <v>0.81666666666666676</v>
      </c>
    </row>
    <row r="282" spans="1:25">
      <c r="A282" s="143"/>
      <c r="B282" s="117">
        <v>1</v>
      </c>
      <c r="C282" s="105">
        <v>5</v>
      </c>
      <c r="D282" s="107">
        <v>0.71</v>
      </c>
      <c r="E282" s="107">
        <v>0.9</v>
      </c>
      <c r="F282" s="107">
        <v>0.9</v>
      </c>
      <c r="G282" s="16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6"/>
    </row>
    <row r="283" spans="1:25">
      <c r="A283" s="143"/>
      <c r="B283" s="117">
        <v>1</v>
      </c>
      <c r="C283" s="105">
        <v>6</v>
      </c>
      <c r="D283" s="107">
        <v>0.72</v>
      </c>
      <c r="E283" s="107">
        <v>0.8</v>
      </c>
      <c r="F283" s="107">
        <v>0.9</v>
      </c>
      <c r="G283" s="16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6"/>
    </row>
    <row r="284" spans="1:25">
      <c r="A284" s="143"/>
      <c r="B284" s="118" t="s">
        <v>185</v>
      </c>
      <c r="C284" s="110"/>
      <c r="D284" s="124">
        <v>0.71666666666666667</v>
      </c>
      <c r="E284" s="124">
        <v>0.83333333333333337</v>
      </c>
      <c r="F284" s="124">
        <v>0.9</v>
      </c>
      <c r="G284" s="16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6"/>
    </row>
    <row r="285" spans="1:25">
      <c r="A285" s="143"/>
      <c r="B285" s="2" t="s">
        <v>186</v>
      </c>
      <c r="C285" s="137"/>
      <c r="D285" s="109">
        <v>0.71499999999999997</v>
      </c>
      <c r="E285" s="109">
        <v>0.8</v>
      </c>
      <c r="F285" s="109">
        <v>0.9</v>
      </c>
      <c r="G285" s="16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6"/>
    </row>
    <row r="286" spans="1:25">
      <c r="A286" s="143"/>
      <c r="B286" s="2" t="s">
        <v>187</v>
      </c>
      <c r="C286" s="137"/>
      <c r="D286" s="109">
        <v>1.3662601021279476E-2</v>
      </c>
      <c r="E286" s="109">
        <v>5.1639777949432218E-2</v>
      </c>
      <c r="F286" s="109">
        <v>1.2649110640673528E-2</v>
      </c>
      <c r="G286" s="227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136"/>
    </row>
    <row r="287" spans="1:25">
      <c r="A287" s="143"/>
      <c r="B287" s="2" t="s">
        <v>96</v>
      </c>
      <c r="C287" s="137"/>
      <c r="D287" s="111">
        <v>1.9064094448296945E-2</v>
      </c>
      <c r="E287" s="111">
        <v>6.1967733539318656E-2</v>
      </c>
      <c r="F287" s="111">
        <v>1.4054567378526141E-2</v>
      </c>
      <c r="G287" s="16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9"/>
    </row>
    <row r="288" spans="1:25">
      <c r="A288" s="143"/>
      <c r="B288" s="119" t="s">
        <v>188</v>
      </c>
      <c r="C288" s="137"/>
      <c r="D288" s="111">
        <v>-0.12244897959183687</v>
      </c>
      <c r="E288" s="111">
        <v>2.0408163265306145E-2</v>
      </c>
      <c r="F288" s="111">
        <v>0.1020408163265305</v>
      </c>
      <c r="G288" s="16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9"/>
    </row>
    <row r="289" spans="1:25">
      <c r="B289" s="149"/>
      <c r="C289" s="118"/>
      <c r="D289" s="134"/>
      <c r="E289" s="134"/>
      <c r="F289" s="134"/>
    </row>
    <row r="290" spans="1:25">
      <c r="B290" s="153" t="s">
        <v>408</v>
      </c>
      <c r="Y290" s="135" t="s">
        <v>199</v>
      </c>
    </row>
    <row r="291" spans="1:25">
      <c r="A291" s="126" t="s">
        <v>39</v>
      </c>
      <c r="B291" s="116" t="s">
        <v>141</v>
      </c>
      <c r="C291" s="113" t="s">
        <v>142</v>
      </c>
      <c r="D291" s="114" t="s">
        <v>165</v>
      </c>
      <c r="E291" s="115" t="s">
        <v>165</v>
      </c>
      <c r="F291" s="115" t="s">
        <v>165</v>
      </c>
      <c r="G291" s="16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35">
        <v>1</v>
      </c>
    </row>
    <row r="292" spans="1:25">
      <c r="A292" s="143"/>
      <c r="B292" s="117" t="s">
        <v>166</v>
      </c>
      <c r="C292" s="105" t="s">
        <v>166</v>
      </c>
      <c r="D292" s="164" t="s">
        <v>167</v>
      </c>
      <c r="E292" s="165" t="s">
        <v>172</v>
      </c>
      <c r="F292" s="165" t="s">
        <v>177</v>
      </c>
      <c r="G292" s="16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35" t="s">
        <v>3</v>
      </c>
    </row>
    <row r="293" spans="1:25">
      <c r="A293" s="143"/>
      <c r="B293" s="117"/>
      <c r="C293" s="105"/>
      <c r="D293" s="106" t="s">
        <v>200</v>
      </c>
      <c r="E293" s="107" t="s">
        <v>200</v>
      </c>
      <c r="F293" s="107" t="s">
        <v>200</v>
      </c>
      <c r="G293" s="16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35">
        <v>2</v>
      </c>
    </row>
    <row r="294" spans="1:25">
      <c r="A294" s="143"/>
      <c r="B294" s="117"/>
      <c r="C294" s="105"/>
      <c r="D294" s="132"/>
      <c r="E294" s="132"/>
      <c r="F294" s="132"/>
      <c r="G294" s="16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35">
        <v>2</v>
      </c>
    </row>
    <row r="295" spans="1:25">
      <c r="A295" s="143"/>
      <c r="B295" s="116">
        <v>1</v>
      </c>
      <c r="C295" s="112">
        <v>1</v>
      </c>
      <c r="D295" s="120">
        <v>0.40600000000000003</v>
      </c>
      <c r="E295" s="120">
        <v>0.4</v>
      </c>
      <c r="F295" s="121">
        <v>0.51</v>
      </c>
      <c r="G295" s="16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35">
        <v>1</v>
      </c>
    </row>
    <row r="296" spans="1:25">
      <c r="A296" s="143"/>
      <c r="B296" s="117">
        <v>1</v>
      </c>
      <c r="C296" s="105">
        <v>2</v>
      </c>
      <c r="D296" s="107">
        <v>0.41</v>
      </c>
      <c r="E296" s="107">
        <v>0.4</v>
      </c>
      <c r="F296" s="123">
        <v>0.48</v>
      </c>
      <c r="G296" s="16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35">
        <v>3</v>
      </c>
    </row>
    <row r="297" spans="1:25">
      <c r="A297" s="143"/>
      <c r="B297" s="117">
        <v>1</v>
      </c>
      <c r="C297" s="105">
        <v>3</v>
      </c>
      <c r="D297" s="107">
        <v>0.42</v>
      </c>
      <c r="E297" s="107">
        <v>0.5</v>
      </c>
      <c r="F297" s="123">
        <v>0.47</v>
      </c>
      <c r="G297" s="16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35">
        <v>16</v>
      </c>
    </row>
    <row r="298" spans="1:25">
      <c r="A298" s="143"/>
      <c r="B298" s="117">
        <v>1</v>
      </c>
      <c r="C298" s="105">
        <v>4</v>
      </c>
      <c r="D298" s="107">
        <v>0.41</v>
      </c>
      <c r="E298" s="107">
        <v>0.4</v>
      </c>
      <c r="F298" s="123">
        <v>0.48</v>
      </c>
      <c r="G298" s="16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35">
        <v>0.44955555555555554</v>
      </c>
    </row>
    <row r="299" spans="1:25">
      <c r="A299" s="143"/>
      <c r="B299" s="117">
        <v>1</v>
      </c>
      <c r="C299" s="105">
        <v>5</v>
      </c>
      <c r="D299" s="107">
        <v>0.41599999999999998</v>
      </c>
      <c r="E299" s="107">
        <v>0.5</v>
      </c>
      <c r="F299" s="107">
        <v>0.48</v>
      </c>
      <c r="G299" s="16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36"/>
    </row>
    <row r="300" spans="1:25">
      <c r="A300" s="143"/>
      <c r="B300" s="117">
        <v>1</v>
      </c>
      <c r="C300" s="105">
        <v>6</v>
      </c>
      <c r="D300" s="107">
        <v>0.42</v>
      </c>
      <c r="E300" s="107">
        <v>0.5</v>
      </c>
      <c r="F300" s="107">
        <v>0.49</v>
      </c>
      <c r="G300" s="16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136"/>
    </row>
    <row r="301" spans="1:25">
      <c r="A301" s="143"/>
      <c r="B301" s="118" t="s">
        <v>185</v>
      </c>
      <c r="C301" s="110"/>
      <c r="D301" s="124">
        <v>0.41366666666666663</v>
      </c>
      <c r="E301" s="124">
        <v>0.45</v>
      </c>
      <c r="F301" s="124">
        <v>0.48500000000000004</v>
      </c>
      <c r="G301" s="16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36"/>
    </row>
    <row r="302" spans="1:25">
      <c r="A302" s="143"/>
      <c r="B302" s="2" t="s">
        <v>186</v>
      </c>
      <c r="C302" s="137"/>
      <c r="D302" s="109">
        <v>0.41299999999999998</v>
      </c>
      <c r="E302" s="109">
        <v>0.45</v>
      </c>
      <c r="F302" s="109">
        <v>0.48</v>
      </c>
      <c r="G302" s="16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36"/>
    </row>
    <row r="303" spans="1:25">
      <c r="A303" s="143"/>
      <c r="B303" s="2" t="s">
        <v>187</v>
      </c>
      <c r="C303" s="137"/>
      <c r="D303" s="109">
        <v>5.8537737116040418E-3</v>
      </c>
      <c r="E303" s="109">
        <v>5.4772255750516433E-2</v>
      </c>
      <c r="F303" s="109">
        <v>1.3784048752090234E-2</v>
      </c>
      <c r="G303" s="227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136"/>
    </row>
    <row r="304" spans="1:25">
      <c r="A304" s="143"/>
      <c r="B304" s="2" t="s">
        <v>96</v>
      </c>
      <c r="C304" s="137"/>
      <c r="D304" s="111">
        <v>1.4150943702507758E-2</v>
      </c>
      <c r="E304" s="111">
        <v>0.12171612389003651</v>
      </c>
      <c r="F304" s="111">
        <v>2.8420719076474706E-2</v>
      </c>
      <c r="G304" s="16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39"/>
    </row>
    <row r="305" spans="1:25">
      <c r="A305" s="143"/>
      <c r="B305" s="119" t="s">
        <v>188</v>
      </c>
      <c r="C305" s="137"/>
      <c r="D305" s="111">
        <v>-7.9831932773109293E-2</v>
      </c>
      <c r="E305" s="111">
        <v>9.8863074641619697E-4</v>
      </c>
      <c r="F305" s="111">
        <v>7.8843302026693207E-2</v>
      </c>
      <c r="G305" s="16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39"/>
    </row>
    <row r="306" spans="1:25">
      <c r="B306" s="149"/>
      <c r="C306" s="118"/>
      <c r="D306" s="134"/>
      <c r="E306" s="134"/>
      <c r="F306" s="134"/>
    </row>
    <row r="307" spans="1:25">
      <c r="B307" s="153" t="s">
        <v>409</v>
      </c>
      <c r="Y307" s="135" t="s">
        <v>67</v>
      </c>
    </row>
    <row r="308" spans="1:25">
      <c r="A308" s="126" t="s">
        <v>52</v>
      </c>
      <c r="B308" s="116" t="s">
        <v>141</v>
      </c>
      <c r="C308" s="113" t="s">
        <v>142</v>
      </c>
      <c r="D308" s="114" t="s">
        <v>165</v>
      </c>
      <c r="E308" s="115" t="s">
        <v>165</v>
      </c>
      <c r="F308" s="115" t="s">
        <v>165</v>
      </c>
      <c r="G308" s="115" t="s">
        <v>165</v>
      </c>
      <c r="H308" s="115" t="s">
        <v>165</v>
      </c>
      <c r="I308" s="115" t="s">
        <v>165</v>
      </c>
      <c r="J308" s="115" t="s">
        <v>165</v>
      </c>
      <c r="K308" s="115" t="s">
        <v>165</v>
      </c>
      <c r="L308" s="115" t="s">
        <v>165</v>
      </c>
      <c r="M308" s="115" t="s">
        <v>165</v>
      </c>
      <c r="N308" s="115" t="s">
        <v>165</v>
      </c>
      <c r="O308" s="115" t="s">
        <v>165</v>
      </c>
      <c r="P308" s="115" t="s">
        <v>165</v>
      </c>
      <c r="Q308" s="115" t="s">
        <v>165</v>
      </c>
      <c r="R308" s="166"/>
      <c r="S308" s="2"/>
      <c r="T308" s="2"/>
      <c r="U308" s="2"/>
      <c r="V308" s="2"/>
      <c r="W308" s="2"/>
      <c r="X308" s="2"/>
      <c r="Y308" s="135">
        <v>1</v>
      </c>
    </row>
    <row r="309" spans="1:25">
      <c r="A309" s="143"/>
      <c r="B309" s="117" t="s">
        <v>166</v>
      </c>
      <c r="C309" s="105" t="s">
        <v>166</v>
      </c>
      <c r="D309" s="164" t="s">
        <v>167</v>
      </c>
      <c r="E309" s="165" t="s">
        <v>168</v>
      </c>
      <c r="F309" s="165" t="s">
        <v>169</v>
      </c>
      <c r="G309" s="165" t="s">
        <v>170</v>
      </c>
      <c r="H309" s="165" t="s">
        <v>171</v>
      </c>
      <c r="I309" s="165" t="s">
        <v>172</v>
      </c>
      <c r="J309" s="165" t="s">
        <v>173</v>
      </c>
      <c r="K309" s="165" t="s">
        <v>174</v>
      </c>
      <c r="L309" s="165" t="s">
        <v>175</v>
      </c>
      <c r="M309" s="165" t="s">
        <v>176</v>
      </c>
      <c r="N309" s="165" t="s">
        <v>177</v>
      </c>
      <c r="O309" s="165" t="s">
        <v>178</v>
      </c>
      <c r="P309" s="165" t="s">
        <v>180</v>
      </c>
      <c r="Q309" s="165" t="s">
        <v>190</v>
      </c>
      <c r="R309" s="166"/>
      <c r="S309" s="2"/>
      <c r="T309" s="2"/>
      <c r="U309" s="2"/>
      <c r="V309" s="2"/>
      <c r="W309" s="2"/>
      <c r="X309" s="2"/>
      <c r="Y309" s="135" t="s">
        <v>1</v>
      </c>
    </row>
    <row r="310" spans="1:25">
      <c r="A310" s="143"/>
      <c r="B310" s="117"/>
      <c r="C310" s="105"/>
      <c r="D310" s="106" t="s">
        <v>201</v>
      </c>
      <c r="E310" s="107" t="s">
        <v>201</v>
      </c>
      <c r="F310" s="107" t="s">
        <v>201</v>
      </c>
      <c r="G310" s="107" t="s">
        <v>200</v>
      </c>
      <c r="H310" s="107" t="s">
        <v>201</v>
      </c>
      <c r="I310" s="107" t="s">
        <v>200</v>
      </c>
      <c r="J310" s="107" t="s">
        <v>201</v>
      </c>
      <c r="K310" s="107" t="s">
        <v>202</v>
      </c>
      <c r="L310" s="107" t="s">
        <v>201</v>
      </c>
      <c r="M310" s="107" t="s">
        <v>202</v>
      </c>
      <c r="N310" s="107" t="s">
        <v>201</v>
      </c>
      <c r="O310" s="107" t="s">
        <v>201</v>
      </c>
      <c r="P310" s="107" t="s">
        <v>201</v>
      </c>
      <c r="Q310" s="107" t="s">
        <v>203</v>
      </c>
      <c r="R310" s="166"/>
      <c r="S310" s="2"/>
      <c r="T310" s="2"/>
      <c r="U310" s="2"/>
      <c r="V310" s="2"/>
      <c r="W310" s="2"/>
      <c r="X310" s="2"/>
      <c r="Y310" s="135">
        <v>2</v>
      </c>
    </row>
    <row r="311" spans="1:25">
      <c r="A311" s="143"/>
      <c r="B311" s="117"/>
      <c r="C311" s="105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66"/>
      <c r="S311" s="2"/>
      <c r="T311" s="2"/>
      <c r="U311" s="2"/>
      <c r="V311" s="2"/>
      <c r="W311" s="2"/>
      <c r="X311" s="2"/>
      <c r="Y311" s="135">
        <v>3</v>
      </c>
    </row>
    <row r="312" spans="1:25">
      <c r="A312" s="143"/>
      <c r="B312" s="116">
        <v>1</v>
      </c>
      <c r="C312" s="112">
        <v>1</v>
      </c>
      <c r="D312" s="120">
        <v>22.3</v>
      </c>
      <c r="E312" s="120">
        <v>22.75</v>
      </c>
      <c r="F312" s="121">
        <v>24.099999999999998</v>
      </c>
      <c r="G312" s="120">
        <v>20.309999999999999</v>
      </c>
      <c r="H312" s="121">
        <v>24.5</v>
      </c>
      <c r="I312" s="159">
        <v>19.8</v>
      </c>
      <c r="J312" s="121">
        <v>23.7</v>
      </c>
      <c r="K312" s="120">
        <v>21.800796812748999</v>
      </c>
      <c r="L312" s="120">
        <v>22.2</v>
      </c>
      <c r="M312" s="120">
        <v>23.562694384566157</v>
      </c>
      <c r="N312" s="120">
        <v>23.799999999999997</v>
      </c>
      <c r="O312" s="120">
        <v>20.399999999999999</v>
      </c>
      <c r="P312" s="120">
        <v>21.7</v>
      </c>
      <c r="Q312" s="120">
        <v>21.3</v>
      </c>
      <c r="R312" s="166"/>
      <c r="S312" s="2"/>
      <c r="T312" s="2"/>
      <c r="U312" s="2"/>
      <c r="V312" s="2"/>
      <c r="W312" s="2"/>
      <c r="X312" s="2"/>
      <c r="Y312" s="135">
        <v>1</v>
      </c>
    </row>
    <row r="313" spans="1:25">
      <c r="A313" s="143"/>
      <c r="B313" s="117">
        <v>1</v>
      </c>
      <c r="C313" s="105">
        <v>2</v>
      </c>
      <c r="D313" s="107">
        <v>22.4</v>
      </c>
      <c r="E313" s="107">
        <v>25.83</v>
      </c>
      <c r="F313" s="123">
        <v>25.4</v>
      </c>
      <c r="G313" s="107">
        <v>19.86</v>
      </c>
      <c r="H313" s="123">
        <v>22.5</v>
      </c>
      <c r="I313" s="107">
        <v>21.3</v>
      </c>
      <c r="J313" s="123">
        <v>23.6</v>
      </c>
      <c r="K313" s="107">
        <v>21.7133204633205</v>
      </c>
      <c r="L313" s="107">
        <v>22.5</v>
      </c>
      <c r="M313" s="107">
        <v>23.42109070542903</v>
      </c>
      <c r="N313" s="107">
        <v>23</v>
      </c>
      <c r="O313" s="107">
        <v>21.3</v>
      </c>
      <c r="P313" s="107">
        <v>22</v>
      </c>
      <c r="Q313" s="107">
        <v>21.3</v>
      </c>
      <c r="R313" s="166"/>
      <c r="S313" s="2"/>
      <c r="T313" s="2"/>
      <c r="U313" s="2"/>
      <c r="V313" s="2"/>
      <c r="W313" s="2"/>
      <c r="X313" s="2"/>
      <c r="Y313" s="135" t="e">
        <v>#N/A</v>
      </c>
    </row>
    <row r="314" spans="1:25">
      <c r="A314" s="143"/>
      <c r="B314" s="117">
        <v>1</v>
      </c>
      <c r="C314" s="105">
        <v>3</v>
      </c>
      <c r="D314" s="107">
        <v>23.1</v>
      </c>
      <c r="E314" s="107">
        <v>25.290000000000003</v>
      </c>
      <c r="F314" s="123">
        <v>24.6</v>
      </c>
      <c r="G314" s="107">
        <v>20.25</v>
      </c>
      <c r="H314" s="123">
        <v>24</v>
      </c>
      <c r="I314" s="107">
        <v>22.3</v>
      </c>
      <c r="J314" s="123">
        <v>23.4</v>
      </c>
      <c r="K314" s="123">
        <v>21.221982758620701</v>
      </c>
      <c r="L314" s="109">
        <v>23.5</v>
      </c>
      <c r="M314" s="109">
        <v>23.634574887725012</v>
      </c>
      <c r="N314" s="109">
        <v>22.1</v>
      </c>
      <c r="O314" s="109">
        <v>21</v>
      </c>
      <c r="P314" s="109">
        <v>23.2</v>
      </c>
      <c r="Q314" s="109">
        <v>20.5</v>
      </c>
      <c r="R314" s="166"/>
      <c r="S314" s="2"/>
      <c r="T314" s="2"/>
      <c r="U314" s="2"/>
      <c r="V314" s="2"/>
      <c r="W314" s="2"/>
      <c r="X314" s="2"/>
      <c r="Y314" s="135">
        <v>16</v>
      </c>
    </row>
    <row r="315" spans="1:25">
      <c r="A315" s="143"/>
      <c r="B315" s="117">
        <v>1</v>
      </c>
      <c r="C315" s="105">
        <v>4</v>
      </c>
      <c r="D315" s="107">
        <v>22.8</v>
      </c>
      <c r="E315" s="107">
        <v>24.93</v>
      </c>
      <c r="F315" s="123">
        <v>24.3</v>
      </c>
      <c r="G315" s="107">
        <v>20.55</v>
      </c>
      <c r="H315" s="123">
        <v>23.2</v>
      </c>
      <c r="I315" s="107">
        <v>22.7</v>
      </c>
      <c r="J315" s="163">
        <v>22.4</v>
      </c>
      <c r="K315" s="123">
        <v>21.722868217054302</v>
      </c>
      <c r="L315" s="109">
        <v>22.7</v>
      </c>
      <c r="M315" s="109">
        <v>23.227069338747466</v>
      </c>
      <c r="N315" s="109">
        <v>21.9</v>
      </c>
      <c r="O315" s="109">
        <v>21.7</v>
      </c>
      <c r="P315" s="109">
        <v>21.7</v>
      </c>
      <c r="Q315" s="109">
        <v>21</v>
      </c>
      <c r="R315" s="166"/>
      <c r="S315" s="2"/>
      <c r="T315" s="2"/>
      <c r="U315" s="2"/>
      <c r="V315" s="2"/>
      <c r="W315" s="2"/>
      <c r="X315" s="2"/>
      <c r="Y315" s="135">
        <v>22.648828100934434</v>
      </c>
    </row>
    <row r="316" spans="1:25">
      <c r="A316" s="143"/>
      <c r="B316" s="117">
        <v>1</v>
      </c>
      <c r="C316" s="105">
        <v>5</v>
      </c>
      <c r="D316" s="107">
        <v>22.1</v>
      </c>
      <c r="E316" s="107">
        <v>24.47</v>
      </c>
      <c r="F316" s="107">
        <v>24.7</v>
      </c>
      <c r="G316" s="107">
        <v>20.58</v>
      </c>
      <c r="H316" s="107">
        <v>22.4</v>
      </c>
      <c r="I316" s="107">
        <v>22.4</v>
      </c>
      <c r="J316" s="107">
        <v>23.4</v>
      </c>
      <c r="K316" s="107">
        <v>21.433333333333302</v>
      </c>
      <c r="L316" s="107">
        <v>22.8</v>
      </c>
      <c r="M316" s="107">
        <v>23.845305090905036</v>
      </c>
      <c r="N316" s="107">
        <v>21.4</v>
      </c>
      <c r="O316" s="107">
        <v>22.7</v>
      </c>
      <c r="P316" s="107">
        <v>24.1</v>
      </c>
      <c r="Q316" s="107">
        <v>21.2</v>
      </c>
      <c r="R316" s="166"/>
      <c r="S316" s="2"/>
      <c r="T316" s="2"/>
      <c r="U316" s="2"/>
      <c r="V316" s="2"/>
      <c r="W316" s="2"/>
      <c r="X316" s="2"/>
      <c r="Y316" s="136"/>
    </row>
    <row r="317" spans="1:25">
      <c r="A317" s="143"/>
      <c r="B317" s="117">
        <v>1</v>
      </c>
      <c r="C317" s="105">
        <v>6</v>
      </c>
      <c r="D317" s="107">
        <v>22.3</v>
      </c>
      <c r="E317" s="107">
        <v>24.03</v>
      </c>
      <c r="F317" s="107">
        <v>24.5</v>
      </c>
      <c r="G317" s="107">
        <v>20.52</v>
      </c>
      <c r="H317" s="107">
        <v>23.9</v>
      </c>
      <c r="I317" s="107">
        <v>22.6</v>
      </c>
      <c r="J317" s="107">
        <v>23.9</v>
      </c>
      <c r="K317" s="107">
        <v>21.9334016393443</v>
      </c>
      <c r="L317" s="107">
        <v>23.1</v>
      </c>
      <c r="M317" s="107">
        <v>23.255122846697855</v>
      </c>
      <c r="N317" s="107">
        <v>22.3</v>
      </c>
      <c r="O317" s="107">
        <v>22.3</v>
      </c>
      <c r="P317" s="107">
        <v>23.4</v>
      </c>
      <c r="Q317" s="107">
        <v>22</v>
      </c>
      <c r="R317" s="166"/>
      <c r="S317" s="2"/>
      <c r="T317" s="2"/>
      <c r="U317" s="2"/>
      <c r="V317" s="2"/>
      <c r="W317" s="2"/>
      <c r="X317" s="2"/>
      <c r="Y317" s="136"/>
    </row>
    <row r="318" spans="1:25">
      <c r="A318" s="143"/>
      <c r="B318" s="118" t="s">
        <v>185</v>
      </c>
      <c r="C318" s="110"/>
      <c r="D318" s="124">
        <v>22.500000000000004</v>
      </c>
      <c r="E318" s="124">
        <v>24.55</v>
      </c>
      <c r="F318" s="124">
        <v>24.599999999999998</v>
      </c>
      <c r="G318" s="124">
        <v>20.344999999999999</v>
      </c>
      <c r="H318" s="124">
        <v>23.416666666666668</v>
      </c>
      <c r="I318" s="124">
        <v>21.849999999999998</v>
      </c>
      <c r="J318" s="124">
        <v>23.400000000000002</v>
      </c>
      <c r="K318" s="124">
        <v>21.637617204070352</v>
      </c>
      <c r="L318" s="124">
        <v>22.8</v>
      </c>
      <c r="M318" s="124">
        <v>23.490976209011759</v>
      </c>
      <c r="N318" s="124">
        <v>22.416666666666671</v>
      </c>
      <c r="O318" s="124">
        <v>21.566666666666666</v>
      </c>
      <c r="P318" s="124">
        <v>22.683333333333337</v>
      </c>
      <c r="Q318" s="124">
        <v>21.216666666666665</v>
      </c>
      <c r="R318" s="166"/>
      <c r="S318" s="2"/>
      <c r="T318" s="2"/>
      <c r="U318" s="2"/>
      <c r="V318" s="2"/>
      <c r="W318" s="2"/>
      <c r="X318" s="2"/>
      <c r="Y318" s="136"/>
    </row>
    <row r="319" spans="1:25">
      <c r="A319" s="143"/>
      <c r="B319" s="2" t="s">
        <v>186</v>
      </c>
      <c r="C319" s="137"/>
      <c r="D319" s="109">
        <v>22.35</v>
      </c>
      <c r="E319" s="109">
        <v>24.7</v>
      </c>
      <c r="F319" s="109">
        <v>24.55</v>
      </c>
      <c r="G319" s="109">
        <v>20.414999999999999</v>
      </c>
      <c r="H319" s="109">
        <v>23.549999999999997</v>
      </c>
      <c r="I319" s="109">
        <v>22.35</v>
      </c>
      <c r="J319" s="109">
        <v>23.5</v>
      </c>
      <c r="K319" s="109">
        <v>21.718094340187399</v>
      </c>
      <c r="L319" s="109">
        <v>22.75</v>
      </c>
      <c r="M319" s="109">
        <v>23.491892544997594</v>
      </c>
      <c r="N319" s="109">
        <v>22.200000000000003</v>
      </c>
      <c r="O319" s="109">
        <v>21.5</v>
      </c>
      <c r="P319" s="109">
        <v>22.6</v>
      </c>
      <c r="Q319" s="109">
        <v>21.25</v>
      </c>
      <c r="R319" s="166"/>
      <c r="S319" s="2"/>
      <c r="T319" s="2"/>
      <c r="U319" s="2"/>
      <c r="V319" s="2"/>
      <c r="W319" s="2"/>
      <c r="X319" s="2"/>
      <c r="Y319" s="136"/>
    </row>
    <row r="320" spans="1:25">
      <c r="A320" s="143"/>
      <c r="B320" s="2" t="s">
        <v>187</v>
      </c>
      <c r="C320" s="137"/>
      <c r="D320" s="125">
        <v>0.37416573867739433</v>
      </c>
      <c r="E320" s="125">
        <v>1.081406491565498</v>
      </c>
      <c r="F320" s="125">
        <v>0.44721359549995776</v>
      </c>
      <c r="G320" s="125">
        <v>0.27325811973297331</v>
      </c>
      <c r="H320" s="125">
        <v>0.85654344120229353</v>
      </c>
      <c r="I320" s="125">
        <v>1.1220516922138655</v>
      </c>
      <c r="J320" s="125">
        <v>0.52535702146254826</v>
      </c>
      <c r="K320" s="125">
        <v>0.26138042298622144</v>
      </c>
      <c r="L320" s="125">
        <v>0.45607017003965555</v>
      </c>
      <c r="M320" s="125">
        <v>0.23726384557081737</v>
      </c>
      <c r="N320" s="125">
        <v>0.85654344120229275</v>
      </c>
      <c r="O320" s="125">
        <v>0.84774209914729792</v>
      </c>
      <c r="P320" s="125">
        <v>1.0186592495366973</v>
      </c>
      <c r="Q320" s="125">
        <v>0.48751068364361688</v>
      </c>
      <c r="R320" s="166"/>
      <c r="S320" s="2"/>
      <c r="T320" s="2"/>
      <c r="U320" s="2"/>
      <c r="V320" s="2"/>
      <c r="W320" s="2"/>
      <c r="X320" s="2"/>
      <c r="Y320" s="138"/>
    </row>
    <row r="321" spans="1:25">
      <c r="A321" s="143"/>
      <c r="B321" s="2" t="s">
        <v>96</v>
      </c>
      <c r="C321" s="137"/>
      <c r="D321" s="111">
        <v>1.6629588385661968E-2</v>
      </c>
      <c r="E321" s="111">
        <v>4.4049144259287083E-2</v>
      </c>
      <c r="F321" s="111">
        <v>1.8179414451217797E-2</v>
      </c>
      <c r="G321" s="111">
        <v>1.3431217485031868E-2</v>
      </c>
      <c r="H321" s="111">
        <v>3.6578367595827478E-2</v>
      </c>
      <c r="I321" s="111">
        <v>5.1352480192854259E-2</v>
      </c>
      <c r="J321" s="111">
        <v>2.2451154763356761E-2</v>
      </c>
      <c r="K321" s="111">
        <v>1.2079907899334311E-2</v>
      </c>
      <c r="L321" s="111">
        <v>2.0003077633318225E-2</v>
      </c>
      <c r="M321" s="111">
        <v>1.0100212245747229E-2</v>
      </c>
      <c r="N321" s="111">
        <v>3.8210116336161754E-2</v>
      </c>
      <c r="O321" s="111">
        <v>3.9307979867726335E-2</v>
      </c>
      <c r="P321" s="111">
        <v>4.4907828781926395E-2</v>
      </c>
      <c r="Q321" s="111">
        <v>2.2977722716902606E-2</v>
      </c>
      <c r="R321" s="166"/>
      <c r="S321" s="2"/>
      <c r="T321" s="2"/>
      <c r="U321" s="2"/>
      <c r="V321" s="2"/>
      <c r="W321" s="2"/>
      <c r="X321" s="2"/>
      <c r="Y321" s="139"/>
    </row>
    <row r="322" spans="1:25">
      <c r="A322" s="143"/>
      <c r="B322" s="119" t="s">
        <v>188</v>
      </c>
      <c r="C322" s="137"/>
      <c r="D322" s="111">
        <v>-6.5711170693326659E-3</v>
      </c>
      <c r="E322" s="111">
        <v>8.394129226435032E-2</v>
      </c>
      <c r="F322" s="111">
        <v>8.6148912004196054E-2</v>
      </c>
      <c r="G322" s="111">
        <v>-0.10171952785669225</v>
      </c>
      <c r="H322" s="111">
        <v>3.3901911494509385E-2</v>
      </c>
      <c r="I322" s="111">
        <v>-3.5270173687329875E-2</v>
      </c>
      <c r="J322" s="111">
        <v>3.3166038247893992E-2</v>
      </c>
      <c r="K322" s="111">
        <v>-4.4647382741288988E-2</v>
      </c>
      <c r="L322" s="111">
        <v>6.6746013697427387E-3</v>
      </c>
      <c r="M322" s="111">
        <v>3.7182855745307997E-2</v>
      </c>
      <c r="N322" s="111">
        <v>-1.0250483302409075E-2</v>
      </c>
      <c r="O322" s="111">
        <v>-4.7780018879790109E-2</v>
      </c>
      <c r="P322" s="111">
        <v>1.5234886434358774E-3</v>
      </c>
      <c r="Q322" s="111">
        <v>-6.3233357058711692E-2</v>
      </c>
      <c r="R322" s="166"/>
      <c r="S322" s="2"/>
      <c r="T322" s="2"/>
      <c r="U322" s="2"/>
      <c r="V322" s="2"/>
      <c r="W322" s="2"/>
      <c r="X322" s="2"/>
      <c r="Y322" s="139"/>
    </row>
    <row r="323" spans="1:25">
      <c r="B323" s="149"/>
      <c r="C323" s="118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</row>
    <row r="324" spans="1:25">
      <c r="B324" s="153" t="s">
        <v>410</v>
      </c>
      <c r="Y324" s="135" t="s">
        <v>67</v>
      </c>
    </row>
    <row r="325" spans="1:25">
      <c r="A325" s="126" t="s">
        <v>42</v>
      </c>
      <c r="B325" s="116" t="s">
        <v>141</v>
      </c>
      <c r="C325" s="113" t="s">
        <v>142</v>
      </c>
      <c r="D325" s="114" t="s">
        <v>165</v>
      </c>
      <c r="E325" s="115" t="s">
        <v>165</v>
      </c>
      <c r="F325" s="115" t="s">
        <v>165</v>
      </c>
      <c r="G325" s="115" t="s">
        <v>165</v>
      </c>
      <c r="H325" s="115" t="s">
        <v>165</v>
      </c>
      <c r="I325" s="115" t="s">
        <v>165</v>
      </c>
      <c r="J325" s="115" t="s">
        <v>165</v>
      </c>
      <c r="K325" s="115" t="s">
        <v>165</v>
      </c>
      <c r="L325" s="115" t="s">
        <v>165</v>
      </c>
      <c r="M325" s="115" t="s">
        <v>165</v>
      </c>
      <c r="N325" s="115" t="s">
        <v>165</v>
      </c>
      <c r="O325" s="115" t="s">
        <v>165</v>
      </c>
      <c r="P325" s="115" t="s">
        <v>165</v>
      </c>
      <c r="Q325" s="115" t="s">
        <v>165</v>
      </c>
      <c r="R325" s="115" t="s">
        <v>165</v>
      </c>
      <c r="S325" s="166"/>
      <c r="T325" s="2"/>
      <c r="U325" s="2"/>
      <c r="V325" s="2"/>
      <c r="W325" s="2"/>
      <c r="X325" s="2"/>
      <c r="Y325" s="135">
        <v>1</v>
      </c>
    </row>
    <row r="326" spans="1:25">
      <c r="A326" s="143"/>
      <c r="B326" s="117" t="s">
        <v>166</v>
      </c>
      <c r="C326" s="105" t="s">
        <v>166</v>
      </c>
      <c r="D326" s="164" t="s">
        <v>167</v>
      </c>
      <c r="E326" s="165" t="s">
        <v>168</v>
      </c>
      <c r="F326" s="165" t="s">
        <v>170</v>
      </c>
      <c r="G326" s="165" t="s">
        <v>171</v>
      </c>
      <c r="H326" s="165" t="s">
        <v>172</v>
      </c>
      <c r="I326" s="165" t="s">
        <v>173</v>
      </c>
      <c r="J326" s="165" t="s">
        <v>174</v>
      </c>
      <c r="K326" s="165" t="s">
        <v>175</v>
      </c>
      <c r="L326" s="165" t="s">
        <v>176</v>
      </c>
      <c r="M326" s="165" t="s">
        <v>177</v>
      </c>
      <c r="N326" s="165" t="s">
        <v>178</v>
      </c>
      <c r="O326" s="165" t="s">
        <v>179</v>
      </c>
      <c r="P326" s="165" t="s">
        <v>180</v>
      </c>
      <c r="Q326" s="165" t="s">
        <v>190</v>
      </c>
      <c r="R326" s="165" t="s">
        <v>182</v>
      </c>
      <c r="S326" s="166"/>
      <c r="T326" s="2"/>
      <c r="U326" s="2"/>
      <c r="V326" s="2"/>
      <c r="W326" s="2"/>
      <c r="X326" s="2"/>
      <c r="Y326" s="135" t="s">
        <v>3</v>
      </c>
    </row>
    <row r="327" spans="1:25">
      <c r="A327" s="143"/>
      <c r="B327" s="117"/>
      <c r="C327" s="105"/>
      <c r="D327" s="106" t="s">
        <v>200</v>
      </c>
      <c r="E327" s="107" t="s">
        <v>200</v>
      </c>
      <c r="F327" s="107" t="s">
        <v>200</v>
      </c>
      <c r="G327" s="107" t="s">
        <v>201</v>
      </c>
      <c r="H327" s="107" t="s">
        <v>200</v>
      </c>
      <c r="I327" s="107" t="s">
        <v>201</v>
      </c>
      <c r="J327" s="107" t="s">
        <v>202</v>
      </c>
      <c r="K327" s="107" t="s">
        <v>201</v>
      </c>
      <c r="L327" s="107" t="s">
        <v>202</v>
      </c>
      <c r="M327" s="107" t="s">
        <v>200</v>
      </c>
      <c r="N327" s="107" t="s">
        <v>201</v>
      </c>
      <c r="O327" s="107" t="s">
        <v>200</v>
      </c>
      <c r="P327" s="107" t="s">
        <v>201</v>
      </c>
      <c r="Q327" s="107" t="s">
        <v>203</v>
      </c>
      <c r="R327" s="107" t="s">
        <v>201</v>
      </c>
      <c r="S327" s="166"/>
      <c r="T327" s="2"/>
      <c r="U327" s="2"/>
      <c r="V327" s="2"/>
      <c r="W327" s="2"/>
      <c r="X327" s="2"/>
      <c r="Y327" s="135">
        <v>1</v>
      </c>
    </row>
    <row r="328" spans="1:25">
      <c r="A328" s="143"/>
      <c r="B328" s="117"/>
      <c r="C328" s="105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66"/>
      <c r="T328" s="2"/>
      <c r="U328" s="2"/>
      <c r="V328" s="2"/>
      <c r="W328" s="2"/>
      <c r="X328" s="2"/>
      <c r="Y328" s="135">
        <v>2</v>
      </c>
    </row>
    <row r="329" spans="1:25">
      <c r="A329" s="143"/>
      <c r="B329" s="116">
        <v>1</v>
      </c>
      <c r="C329" s="112">
        <v>1</v>
      </c>
      <c r="D329" s="211">
        <v>13.8</v>
      </c>
      <c r="E329" s="215">
        <v>12.5</v>
      </c>
      <c r="F329" s="212">
        <v>11</v>
      </c>
      <c r="G329" s="211">
        <v>10</v>
      </c>
      <c r="H329" s="212">
        <v>13.5</v>
      </c>
      <c r="I329" s="211">
        <v>10</v>
      </c>
      <c r="J329" s="212">
        <v>13.02</v>
      </c>
      <c r="K329" s="211">
        <v>10</v>
      </c>
      <c r="L329" s="211">
        <v>14.007499460968837</v>
      </c>
      <c r="M329" s="211">
        <v>12.8</v>
      </c>
      <c r="N329" s="211">
        <v>10</v>
      </c>
      <c r="O329" s="214">
        <v>16.5</v>
      </c>
      <c r="P329" s="211">
        <v>10</v>
      </c>
      <c r="Q329" s="211">
        <v>11</v>
      </c>
      <c r="R329" s="211">
        <v>10</v>
      </c>
      <c r="S329" s="216"/>
      <c r="T329" s="217"/>
      <c r="U329" s="217"/>
      <c r="V329" s="217"/>
      <c r="W329" s="217"/>
      <c r="X329" s="217"/>
      <c r="Y329" s="218">
        <v>1</v>
      </c>
    </row>
    <row r="330" spans="1:25">
      <c r="A330" s="143"/>
      <c r="B330" s="117">
        <v>1</v>
      </c>
      <c r="C330" s="105">
        <v>2</v>
      </c>
      <c r="D330" s="219">
        <v>13.4</v>
      </c>
      <c r="E330" s="219">
        <v>14.2</v>
      </c>
      <c r="F330" s="220">
        <v>11</v>
      </c>
      <c r="G330" s="219">
        <v>10</v>
      </c>
      <c r="H330" s="220">
        <v>13.9</v>
      </c>
      <c r="I330" s="219">
        <v>10</v>
      </c>
      <c r="J330" s="220">
        <v>13.23</v>
      </c>
      <c r="K330" s="219">
        <v>10</v>
      </c>
      <c r="L330" s="219">
        <v>13.902670854672602</v>
      </c>
      <c r="M330" s="219">
        <v>12.5</v>
      </c>
      <c r="N330" s="219">
        <v>10</v>
      </c>
      <c r="O330" s="222">
        <v>15.9</v>
      </c>
      <c r="P330" s="219">
        <v>10</v>
      </c>
      <c r="Q330" s="224">
        <v>12</v>
      </c>
      <c r="R330" s="219">
        <v>10</v>
      </c>
      <c r="S330" s="216"/>
      <c r="T330" s="217"/>
      <c r="U330" s="217"/>
      <c r="V330" s="217"/>
      <c r="W330" s="217"/>
      <c r="X330" s="217"/>
      <c r="Y330" s="218" t="e">
        <v>#N/A</v>
      </c>
    </row>
    <row r="331" spans="1:25">
      <c r="A331" s="143"/>
      <c r="B331" s="117">
        <v>1</v>
      </c>
      <c r="C331" s="105">
        <v>3</v>
      </c>
      <c r="D331" s="219">
        <v>14</v>
      </c>
      <c r="E331" s="219">
        <v>14.1</v>
      </c>
      <c r="F331" s="220">
        <v>11</v>
      </c>
      <c r="G331" s="219">
        <v>10</v>
      </c>
      <c r="H331" s="220">
        <v>13.7</v>
      </c>
      <c r="I331" s="219">
        <v>10</v>
      </c>
      <c r="J331" s="220">
        <v>13.54</v>
      </c>
      <c r="K331" s="220">
        <v>10</v>
      </c>
      <c r="L331" s="223">
        <v>13.623428711516812</v>
      </c>
      <c r="M331" s="223">
        <v>12.4</v>
      </c>
      <c r="N331" s="223">
        <v>10</v>
      </c>
      <c r="O331" s="221">
        <v>16.8</v>
      </c>
      <c r="P331" s="223">
        <v>10</v>
      </c>
      <c r="Q331" s="223">
        <v>11</v>
      </c>
      <c r="R331" s="223">
        <v>11</v>
      </c>
      <c r="S331" s="216"/>
      <c r="T331" s="217"/>
      <c r="U331" s="217"/>
      <c r="V331" s="217"/>
      <c r="W331" s="217"/>
      <c r="X331" s="217"/>
      <c r="Y331" s="218">
        <v>16</v>
      </c>
    </row>
    <row r="332" spans="1:25">
      <c r="A332" s="143"/>
      <c r="B332" s="117">
        <v>1</v>
      </c>
      <c r="C332" s="105">
        <v>4</v>
      </c>
      <c r="D332" s="219">
        <v>13.4</v>
      </c>
      <c r="E332" s="219">
        <v>13.9</v>
      </c>
      <c r="F332" s="220">
        <v>11</v>
      </c>
      <c r="G332" s="219">
        <v>10</v>
      </c>
      <c r="H332" s="220">
        <v>14.2</v>
      </c>
      <c r="I332" s="219">
        <v>10</v>
      </c>
      <c r="J332" s="220">
        <v>13.02</v>
      </c>
      <c r="K332" s="220">
        <v>10</v>
      </c>
      <c r="L332" s="223">
        <v>14.179058883570582</v>
      </c>
      <c r="M332" s="223">
        <v>12.8</v>
      </c>
      <c r="N332" s="223">
        <v>10</v>
      </c>
      <c r="O332" s="221">
        <v>17.600000000000001</v>
      </c>
      <c r="P332" s="223">
        <v>10</v>
      </c>
      <c r="Q332" s="223">
        <v>11</v>
      </c>
      <c r="R332" s="223">
        <v>11</v>
      </c>
      <c r="S332" s="216"/>
      <c r="T332" s="217"/>
      <c r="U332" s="217"/>
      <c r="V332" s="217"/>
      <c r="W332" s="217"/>
      <c r="X332" s="217"/>
      <c r="Y332" s="218">
        <v>11.698601629623758</v>
      </c>
    </row>
    <row r="333" spans="1:25">
      <c r="A333" s="143"/>
      <c r="B333" s="117">
        <v>1</v>
      </c>
      <c r="C333" s="105">
        <v>5</v>
      </c>
      <c r="D333" s="219">
        <v>13.6</v>
      </c>
      <c r="E333" s="219">
        <v>13.8</v>
      </c>
      <c r="F333" s="219">
        <v>11</v>
      </c>
      <c r="G333" s="219">
        <v>10</v>
      </c>
      <c r="H333" s="224">
        <v>15.7</v>
      </c>
      <c r="I333" s="219">
        <v>10</v>
      </c>
      <c r="J333" s="219">
        <v>13.26</v>
      </c>
      <c r="K333" s="219">
        <v>10</v>
      </c>
      <c r="L333" s="219">
        <v>13.968964497975765</v>
      </c>
      <c r="M333" s="219">
        <v>12.6</v>
      </c>
      <c r="N333" s="219">
        <v>10</v>
      </c>
      <c r="O333" s="222">
        <v>18.399999999999999</v>
      </c>
      <c r="P333" s="219">
        <v>10</v>
      </c>
      <c r="Q333" s="219">
        <v>11</v>
      </c>
      <c r="R333" s="219">
        <v>11</v>
      </c>
      <c r="S333" s="216"/>
      <c r="T333" s="217"/>
      <c r="U333" s="217"/>
      <c r="V333" s="217"/>
      <c r="W333" s="217"/>
      <c r="X333" s="217"/>
      <c r="Y333" s="225"/>
    </row>
    <row r="334" spans="1:25">
      <c r="A334" s="143"/>
      <c r="B334" s="117">
        <v>1</v>
      </c>
      <c r="C334" s="105">
        <v>6</v>
      </c>
      <c r="D334" s="219">
        <v>13.8</v>
      </c>
      <c r="E334" s="219">
        <v>13.5</v>
      </c>
      <c r="F334" s="219">
        <v>11</v>
      </c>
      <c r="G334" s="219">
        <v>10</v>
      </c>
      <c r="H334" s="219">
        <v>14.3</v>
      </c>
      <c r="I334" s="219">
        <v>10</v>
      </c>
      <c r="J334" s="219">
        <v>13.46</v>
      </c>
      <c r="K334" s="219">
        <v>10</v>
      </c>
      <c r="L334" s="219">
        <v>13.750914479691124</v>
      </c>
      <c r="M334" s="219">
        <v>12.7</v>
      </c>
      <c r="N334" s="224">
        <v>20</v>
      </c>
      <c r="O334" s="222">
        <v>18.899999999999999</v>
      </c>
      <c r="P334" s="219">
        <v>10</v>
      </c>
      <c r="Q334" s="219">
        <v>11</v>
      </c>
      <c r="R334" s="219">
        <v>10</v>
      </c>
      <c r="S334" s="216"/>
      <c r="T334" s="217"/>
      <c r="U334" s="217"/>
      <c r="V334" s="217"/>
      <c r="W334" s="217"/>
      <c r="X334" s="217"/>
      <c r="Y334" s="225"/>
    </row>
    <row r="335" spans="1:25">
      <c r="A335" s="143"/>
      <c r="B335" s="118" t="s">
        <v>185</v>
      </c>
      <c r="C335" s="110"/>
      <c r="D335" s="226">
        <v>13.666666666666666</v>
      </c>
      <c r="E335" s="226">
        <v>13.666666666666666</v>
      </c>
      <c r="F335" s="226">
        <v>11</v>
      </c>
      <c r="G335" s="226">
        <v>10</v>
      </c>
      <c r="H335" s="226">
        <v>14.216666666666667</v>
      </c>
      <c r="I335" s="226">
        <v>10</v>
      </c>
      <c r="J335" s="226">
        <v>13.255000000000001</v>
      </c>
      <c r="K335" s="226">
        <v>10</v>
      </c>
      <c r="L335" s="226">
        <v>13.905422814732619</v>
      </c>
      <c r="M335" s="226">
        <v>12.633333333333333</v>
      </c>
      <c r="N335" s="226">
        <v>11.666666666666666</v>
      </c>
      <c r="O335" s="226">
        <v>17.350000000000005</v>
      </c>
      <c r="P335" s="226">
        <v>10</v>
      </c>
      <c r="Q335" s="226">
        <v>11.166666666666666</v>
      </c>
      <c r="R335" s="226">
        <v>10.5</v>
      </c>
      <c r="S335" s="216"/>
      <c r="T335" s="217"/>
      <c r="U335" s="217"/>
      <c r="V335" s="217"/>
      <c r="W335" s="217"/>
      <c r="X335" s="217"/>
      <c r="Y335" s="225"/>
    </row>
    <row r="336" spans="1:25">
      <c r="A336" s="143"/>
      <c r="B336" s="2" t="s">
        <v>186</v>
      </c>
      <c r="C336" s="137"/>
      <c r="D336" s="223">
        <v>13.7</v>
      </c>
      <c r="E336" s="223">
        <v>13.850000000000001</v>
      </c>
      <c r="F336" s="223">
        <v>11</v>
      </c>
      <c r="G336" s="223">
        <v>10</v>
      </c>
      <c r="H336" s="223">
        <v>14.05</v>
      </c>
      <c r="I336" s="223">
        <v>10</v>
      </c>
      <c r="J336" s="223">
        <v>13.245000000000001</v>
      </c>
      <c r="K336" s="223">
        <v>10</v>
      </c>
      <c r="L336" s="223">
        <v>13.935817676324184</v>
      </c>
      <c r="M336" s="223">
        <v>12.649999999999999</v>
      </c>
      <c r="N336" s="223">
        <v>10</v>
      </c>
      <c r="O336" s="223">
        <v>17.200000000000003</v>
      </c>
      <c r="P336" s="223">
        <v>10</v>
      </c>
      <c r="Q336" s="223">
        <v>11</v>
      </c>
      <c r="R336" s="223">
        <v>10.5</v>
      </c>
      <c r="S336" s="216"/>
      <c r="T336" s="217"/>
      <c r="U336" s="217"/>
      <c r="V336" s="217"/>
      <c r="W336" s="217"/>
      <c r="X336" s="217"/>
      <c r="Y336" s="225"/>
    </row>
    <row r="337" spans="1:25">
      <c r="A337" s="143"/>
      <c r="B337" s="2" t="s">
        <v>187</v>
      </c>
      <c r="C337" s="137"/>
      <c r="D337" s="109">
        <v>0.24221202832779937</v>
      </c>
      <c r="E337" s="109">
        <v>0.62182527020592093</v>
      </c>
      <c r="F337" s="109">
        <v>0</v>
      </c>
      <c r="G337" s="109">
        <v>0</v>
      </c>
      <c r="H337" s="109">
        <v>0.7859177225808478</v>
      </c>
      <c r="I337" s="109">
        <v>0</v>
      </c>
      <c r="J337" s="109">
        <v>0.21649480363278939</v>
      </c>
      <c r="K337" s="109">
        <v>0</v>
      </c>
      <c r="L337" s="109">
        <v>0.19633387813378234</v>
      </c>
      <c r="M337" s="109">
        <v>0.16329931618554533</v>
      </c>
      <c r="N337" s="109">
        <v>4.0824829046386313</v>
      </c>
      <c r="O337" s="109">
        <v>1.1571516754514068</v>
      </c>
      <c r="P337" s="109">
        <v>0</v>
      </c>
      <c r="Q337" s="109">
        <v>0.40824829046386302</v>
      </c>
      <c r="R337" s="109">
        <v>0.54772255750516607</v>
      </c>
      <c r="S337" s="227"/>
      <c r="T337" s="228"/>
      <c r="U337" s="228"/>
      <c r="V337" s="228"/>
      <c r="W337" s="228"/>
      <c r="X337" s="228"/>
      <c r="Y337" s="136"/>
    </row>
    <row r="338" spans="1:25">
      <c r="A338" s="143"/>
      <c r="B338" s="2" t="s">
        <v>96</v>
      </c>
      <c r="C338" s="137"/>
      <c r="D338" s="111">
        <v>1.7722831341058492E-2</v>
      </c>
      <c r="E338" s="111">
        <v>4.5499410015067389E-2</v>
      </c>
      <c r="F338" s="111">
        <v>0</v>
      </c>
      <c r="G338" s="111">
        <v>0</v>
      </c>
      <c r="H338" s="111">
        <v>5.528143417919211E-2</v>
      </c>
      <c r="I338" s="111">
        <v>0</v>
      </c>
      <c r="J338" s="111">
        <v>1.6333067041327001E-2</v>
      </c>
      <c r="K338" s="111">
        <v>0</v>
      </c>
      <c r="L338" s="111">
        <v>1.4119231090605104E-2</v>
      </c>
      <c r="M338" s="111">
        <v>1.2926067244238417E-2</v>
      </c>
      <c r="N338" s="111">
        <v>0.34992710611188271</v>
      </c>
      <c r="O338" s="111">
        <v>6.6694621063481646E-2</v>
      </c>
      <c r="P338" s="111">
        <v>0</v>
      </c>
      <c r="Q338" s="111">
        <v>3.6559548399748926E-2</v>
      </c>
      <c r="R338" s="111">
        <v>5.2164053095730099E-2</v>
      </c>
      <c r="S338" s="166"/>
      <c r="T338" s="2"/>
      <c r="U338" s="2"/>
      <c r="V338" s="2"/>
      <c r="W338" s="2"/>
      <c r="X338" s="2"/>
      <c r="Y338" s="139"/>
    </row>
    <row r="339" spans="1:25">
      <c r="A339" s="143"/>
      <c r="B339" s="119" t="s">
        <v>188</v>
      </c>
      <c r="C339" s="137"/>
      <c r="D339" s="111">
        <v>0.16823079367531246</v>
      </c>
      <c r="E339" s="111">
        <v>0.16823079367531246</v>
      </c>
      <c r="F339" s="111">
        <v>-5.9716678261333866E-2</v>
      </c>
      <c r="G339" s="111">
        <v>-0.14519698023757621</v>
      </c>
      <c r="H339" s="111">
        <v>0.21524495976224589</v>
      </c>
      <c r="I339" s="111">
        <v>-0.14519698023757621</v>
      </c>
      <c r="J339" s="111">
        <v>0.13304140269509279</v>
      </c>
      <c r="K339" s="111">
        <v>-0.14519698023757621</v>
      </c>
      <c r="L339" s="111">
        <v>0.18863974131067462</v>
      </c>
      <c r="M339" s="111">
        <v>7.9901148299861946E-2</v>
      </c>
      <c r="N339" s="111">
        <v>-2.7298102771723398E-3</v>
      </c>
      <c r="O339" s="111">
        <v>0.48308323928780572</v>
      </c>
      <c r="P339" s="111">
        <v>-0.14519698023757621</v>
      </c>
      <c r="Q339" s="111">
        <v>-4.5469961265293457E-2</v>
      </c>
      <c r="R339" s="111">
        <v>-0.10245682924945498</v>
      </c>
      <c r="S339" s="166"/>
      <c r="T339" s="2"/>
      <c r="U339" s="2"/>
      <c r="V339" s="2"/>
      <c r="W339" s="2"/>
      <c r="X339" s="2"/>
      <c r="Y339" s="139"/>
    </row>
    <row r="340" spans="1:25">
      <c r="B340" s="149"/>
      <c r="C340" s="118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</row>
    <row r="341" spans="1:25">
      <c r="B341" s="153" t="s">
        <v>411</v>
      </c>
      <c r="Y341" s="135" t="s">
        <v>199</v>
      </c>
    </row>
    <row r="342" spans="1:25">
      <c r="A342" s="126" t="s">
        <v>5</v>
      </c>
      <c r="B342" s="116" t="s">
        <v>141</v>
      </c>
      <c r="C342" s="113" t="s">
        <v>142</v>
      </c>
      <c r="D342" s="114" t="s">
        <v>165</v>
      </c>
      <c r="E342" s="115" t="s">
        <v>165</v>
      </c>
      <c r="F342" s="115" t="s">
        <v>165</v>
      </c>
      <c r="G342" s="16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5">
        <v>1</v>
      </c>
    </row>
    <row r="343" spans="1:25">
      <c r="A343" s="143"/>
      <c r="B343" s="117" t="s">
        <v>166</v>
      </c>
      <c r="C343" s="105" t="s">
        <v>166</v>
      </c>
      <c r="D343" s="164" t="s">
        <v>167</v>
      </c>
      <c r="E343" s="165" t="s">
        <v>172</v>
      </c>
      <c r="F343" s="165" t="s">
        <v>177</v>
      </c>
      <c r="G343" s="16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5" t="s">
        <v>3</v>
      </c>
    </row>
    <row r="344" spans="1:25">
      <c r="A344" s="143"/>
      <c r="B344" s="117"/>
      <c r="C344" s="105"/>
      <c r="D344" s="106" t="s">
        <v>200</v>
      </c>
      <c r="E344" s="107" t="s">
        <v>200</v>
      </c>
      <c r="F344" s="107" t="s">
        <v>200</v>
      </c>
      <c r="G344" s="16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5">
        <v>2</v>
      </c>
    </row>
    <row r="345" spans="1:25">
      <c r="A345" s="143"/>
      <c r="B345" s="117"/>
      <c r="C345" s="105"/>
      <c r="D345" s="132"/>
      <c r="E345" s="132"/>
      <c r="F345" s="132"/>
      <c r="G345" s="16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5">
        <v>2</v>
      </c>
    </row>
    <row r="346" spans="1:25">
      <c r="A346" s="143"/>
      <c r="B346" s="116">
        <v>1</v>
      </c>
      <c r="C346" s="112">
        <v>1</v>
      </c>
      <c r="D346" s="154">
        <v>1.36</v>
      </c>
      <c r="E346" s="120">
        <v>1.6</v>
      </c>
      <c r="F346" s="121">
        <v>1.69</v>
      </c>
      <c r="G346" s="16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5">
        <v>1</v>
      </c>
    </row>
    <row r="347" spans="1:25">
      <c r="A347" s="143"/>
      <c r="B347" s="117">
        <v>1</v>
      </c>
      <c r="C347" s="105">
        <v>2</v>
      </c>
      <c r="D347" s="156">
        <v>1.31</v>
      </c>
      <c r="E347" s="107">
        <v>1.6</v>
      </c>
      <c r="F347" s="123">
        <v>1.69</v>
      </c>
      <c r="G347" s="16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5">
        <v>14</v>
      </c>
    </row>
    <row r="348" spans="1:25">
      <c r="A348" s="143"/>
      <c r="B348" s="117">
        <v>1</v>
      </c>
      <c r="C348" s="105">
        <v>3</v>
      </c>
      <c r="D348" s="156">
        <v>1.36</v>
      </c>
      <c r="E348" s="107">
        <v>1.7</v>
      </c>
      <c r="F348" s="123">
        <v>1.63</v>
      </c>
      <c r="G348" s="16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5">
        <v>16</v>
      </c>
    </row>
    <row r="349" spans="1:25">
      <c r="A349" s="143"/>
      <c r="B349" s="117">
        <v>1</v>
      </c>
      <c r="C349" s="105">
        <v>4</v>
      </c>
      <c r="D349" s="156">
        <v>1.34</v>
      </c>
      <c r="E349" s="107">
        <v>1.6</v>
      </c>
      <c r="F349" s="123">
        <v>1.64</v>
      </c>
      <c r="G349" s="16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5">
        <v>1.665</v>
      </c>
    </row>
    <row r="350" spans="1:25">
      <c r="A350" s="143"/>
      <c r="B350" s="117">
        <v>1</v>
      </c>
      <c r="C350" s="105">
        <v>5</v>
      </c>
      <c r="D350" s="156">
        <v>1.35</v>
      </c>
      <c r="E350" s="107">
        <v>1.7</v>
      </c>
      <c r="F350" s="107">
        <v>1.64</v>
      </c>
      <c r="G350" s="16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6"/>
    </row>
    <row r="351" spans="1:25">
      <c r="A351" s="143"/>
      <c r="B351" s="117">
        <v>1</v>
      </c>
      <c r="C351" s="105">
        <v>6</v>
      </c>
      <c r="D351" s="156">
        <v>1.37</v>
      </c>
      <c r="E351" s="107">
        <v>1.8</v>
      </c>
      <c r="F351" s="107">
        <v>1.69</v>
      </c>
      <c r="G351" s="16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6"/>
    </row>
    <row r="352" spans="1:25">
      <c r="A352" s="143"/>
      <c r="B352" s="118" t="s">
        <v>185</v>
      </c>
      <c r="C352" s="110"/>
      <c r="D352" s="124">
        <v>1.3483333333333334</v>
      </c>
      <c r="E352" s="124">
        <v>1.6666666666666667</v>
      </c>
      <c r="F352" s="124">
        <v>1.6633333333333331</v>
      </c>
      <c r="G352" s="16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6"/>
    </row>
    <row r="353" spans="1:25">
      <c r="A353" s="143"/>
      <c r="B353" s="2" t="s">
        <v>186</v>
      </c>
      <c r="C353" s="137"/>
      <c r="D353" s="109">
        <v>1.355</v>
      </c>
      <c r="E353" s="109">
        <v>1.65</v>
      </c>
      <c r="F353" s="109">
        <v>1.665</v>
      </c>
      <c r="G353" s="16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6"/>
    </row>
    <row r="354" spans="1:25">
      <c r="A354" s="143"/>
      <c r="B354" s="2" t="s">
        <v>187</v>
      </c>
      <c r="C354" s="137"/>
      <c r="D354" s="109">
        <v>2.1369760566432829E-2</v>
      </c>
      <c r="E354" s="109">
        <v>8.1649658092772567E-2</v>
      </c>
      <c r="F354" s="109">
        <v>2.943920288775952E-2</v>
      </c>
      <c r="G354" s="227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136"/>
    </row>
    <row r="355" spans="1:25">
      <c r="A355" s="143"/>
      <c r="B355" s="2" t="s">
        <v>96</v>
      </c>
      <c r="C355" s="137"/>
      <c r="D355" s="111">
        <v>1.5849018961507661E-2</v>
      </c>
      <c r="E355" s="111">
        <v>4.8989794855663536E-2</v>
      </c>
      <c r="F355" s="111">
        <v>1.7698919571799313E-2</v>
      </c>
      <c r="G355" s="16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9"/>
    </row>
    <row r="356" spans="1:25">
      <c r="A356" s="143"/>
      <c r="B356" s="119" t="s">
        <v>188</v>
      </c>
      <c r="C356" s="137"/>
      <c r="D356" s="111">
        <v>-0.19019019019019012</v>
      </c>
      <c r="E356" s="111">
        <v>1.0010010010010895E-3</v>
      </c>
      <c r="F356" s="111">
        <v>-1.0010010010012005E-3</v>
      </c>
      <c r="G356" s="16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9"/>
    </row>
    <row r="357" spans="1:25">
      <c r="B357" s="149"/>
      <c r="C357" s="118"/>
      <c r="D357" s="134"/>
      <c r="E357" s="134"/>
      <c r="F357" s="134"/>
    </row>
    <row r="358" spans="1:25">
      <c r="B358" s="153" t="s">
        <v>412</v>
      </c>
      <c r="Y358" s="135" t="s">
        <v>199</v>
      </c>
    </row>
    <row r="359" spans="1:25">
      <c r="A359" s="126" t="s">
        <v>87</v>
      </c>
      <c r="B359" s="116" t="s">
        <v>141</v>
      </c>
      <c r="C359" s="113" t="s">
        <v>142</v>
      </c>
      <c r="D359" s="114" t="s">
        <v>165</v>
      </c>
      <c r="E359" s="115" t="s">
        <v>165</v>
      </c>
      <c r="F359" s="115" t="s">
        <v>165</v>
      </c>
      <c r="G359" s="115" t="s">
        <v>165</v>
      </c>
      <c r="H359" s="16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5">
        <v>1</v>
      </c>
    </row>
    <row r="360" spans="1:25">
      <c r="A360" s="143"/>
      <c r="B360" s="117" t="s">
        <v>166</v>
      </c>
      <c r="C360" s="105" t="s">
        <v>166</v>
      </c>
      <c r="D360" s="164" t="s">
        <v>172</v>
      </c>
      <c r="E360" s="165" t="s">
        <v>174</v>
      </c>
      <c r="F360" s="165" t="s">
        <v>176</v>
      </c>
      <c r="G360" s="165" t="s">
        <v>190</v>
      </c>
      <c r="H360" s="16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5" t="s">
        <v>3</v>
      </c>
    </row>
    <row r="361" spans="1:25">
      <c r="A361" s="143"/>
      <c r="B361" s="117"/>
      <c r="C361" s="105"/>
      <c r="D361" s="106" t="s">
        <v>200</v>
      </c>
      <c r="E361" s="107" t="s">
        <v>202</v>
      </c>
      <c r="F361" s="107" t="s">
        <v>202</v>
      </c>
      <c r="G361" s="107" t="s">
        <v>203</v>
      </c>
      <c r="H361" s="16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5">
        <v>2</v>
      </c>
    </row>
    <row r="362" spans="1:25">
      <c r="A362" s="143"/>
      <c r="B362" s="117"/>
      <c r="C362" s="105"/>
      <c r="D362" s="132"/>
      <c r="E362" s="132"/>
      <c r="F362" s="132"/>
      <c r="G362" s="132"/>
      <c r="H362" s="16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5">
        <v>2</v>
      </c>
    </row>
    <row r="363" spans="1:25">
      <c r="A363" s="143"/>
      <c r="B363" s="116">
        <v>1</v>
      </c>
      <c r="C363" s="112">
        <v>1</v>
      </c>
      <c r="D363" s="120">
        <v>0.3</v>
      </c>
      <c r="E363" s="154">
        <v>0.33067729083665298</v>
      </c>
      <c r="F363" s="121">
        <v>0.24301887998588931</v>
      </c>
      <c r="G363" s="120">
        <v>0.3</v>
      </c>
      <c r="H363" s="16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5">
        <v>1</v>
      </c>
    </row>
    <row r="364" spans="1:25">
      <c r="A364" s="143"/>
      <c r="B364" s="117">
        <v>1</v>
      </c>
      <c r="C364" s="105">
        <v>2</v>
      </c>
      <c r="D364" s="107">
        <v>0.2</v>
      </c>
      <c r="E364" s="156">
        <v>0.36196911196911202</v>
      </c>
      <c r="F364" s="123">
        <v>0.22385766607813329</v>
      </c>
      <c r="G364" s="107">
        <v>0.3</v>
      </c>
      <c r="H364" s="16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5">
        <v>4</v>
      </c>
    </row>
    <row r="365" spans="1:25">
      <c r="A365" s="143"/>
      <c r="B365" s="117">
        <v>1</v>
      </c>
      <c r="C365" s="105">
        <v>3</v>
      </c>
      <c r="D365" s="107">
        <v>0.4</v>
      </c>
      <c r="E365" s="156">
        <v>0.39224137931034497</v>
      </c>
      <c r="F365" s="123">
        <v>0.25867327056919026</v>
      </c>
      <c r="G365" s="107">
        <v>0.2</v>
      </c>
      <c r="H365" s="16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5">
        <v>16</v>
      </c>
    </row>
    <row r="366" spans="1:25">
      <c r="A366" s="143"/>
      <c r="B366" s="117">
        <v>1</v>
      </c>
      <c r="C366" s="105">
        <v>4</v>
      </c>
      <c r="D366" s="107">
        <v>0.2</v>
      </c>
      <c r="E366" s="156">
        <v>0.34883720930232598</v>
      </c>
      <c r="F366" s="123">
        <v>0.22010294716079526</v>
      </c>
      <c r="G366" s="107">
        <v>0.3</v>
      </c>
      <c r="H366" s="16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5">
        <v>0.26048329466132158</v>
      </c>
    </row>
    <row r="367" spans="1:25">
      <c r="A367" s="143"/>
      <c r="B367" s="117">
        <v>1</v>
      </c>
      <c r="C367" s="105">
        <v>5</v>
      </c>
      <c r="D367" s="107">
        <v>0.2</v>
      </c>
      <c r="E367" s="156">
        <v>0.418627450980392</v>
      </c>
      <c r="F367" s="107">
        <v>0.24155850268697227</v>
      </c>
      <c r="G367" s="107">
        <v>0.2</v>
      </c>
      <c r="H367" s="16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6"/>
    </row>
    <row r="368" spans="1:25">
      <c r="A368" s="143"/>
      <c r="B368" s="117">
        <v>1</v>
      </c>
      <c r="C368" s="105">
        <v>6</v>
      </c>
      <c r="D368" s="107">
        <v>0.2</v>
      </c>
      <c r="E368" s="156">
        <v>0.41495901639344301</v>
      </c>
      <c r="F368" s="107">
        <v>0.40148803742280831</v>
      </c>
      <c r="G368" s="107">
        <v>0.3</v>
      </c>
      <c r="H368" s="16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6"/>
    </row>
    <row r="369" spans="1:25">
      <c r="A369" s="143"/>
      <c r="B369" s="118" t="s">
        <v>185</v>
      </c>
      <c r="C369" s="110"/>
      <c r="D369" s="124">
        <v>0.25</v>
      </c>
      <c r="E369" s="124">
        <v>0.37788524313204519</v>
      </c>
      <c r="F369" s="124">
        <v>0.26478321731729809</v>
      </c>
      <c r="G369" s="124">
        <v>0.26666666666666666</v>
      </c>
      <c r="H369" s="16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6"/>
    </row>
    <row r="370" spans="1:25">
      <c r="A370" s="143"/>
      <c r="B370" s="2" t="s">
        <v>186</v>
      </c>
      <c r="C370" s="137"/>
      <c r="D370" s="109">
        <v>0.2</v>
      </c>
      <c r="E370" s="109">
        <v>0.37710524563972847</v>
      </c>
      <c r="F370" s="109">
        <v>0.24228869133643077</v>
      </c>
      <c r="G370" s="109">
        <v>0.3</v>
      </c>
      <c r="H370" s="16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6"/>
    </row>
    <row r="371" spans="1:25">
      <c r="A371" s="143"/>
      <c r="B371" s="2" t="s">
        <v>187</v>
      </c>
      <c r="C371" s="137"/>
      <c r="D371" s="109">
        <v>8.366600265340772E-2</v>
      </c>
      <c r="E371" s="109">
        <v>3.6238634275197371E-2</v>
      </c>
      <c r="F371" s="109">
        <v>6.8424908219109196E-2</v>
      </c>
      <c r="G371" s="109">
        <v>5.1639777949431961E-2</v>
      </c>
      <c r="H371" s="227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136"/>
    </row>
    <row r="372" spans="1:25">
      <c r="A372" s="143"/>
      <c r="B372" s="2" t="s">
        <v>96</v>
      </c>
      <c r="C372" s="137"/>
      <c r="D372" s="111">
        <v>0.33466401061363088</v>
      </c>
      <c r="E372" s="111">
        <v>9.5898516636529346E-2</v>
      </c>
      <c r="F372" s="111">
        <v>0.25841859960902835</v>
      </c>
      <c r="G372" s="111">
        <v>0.19364916731036985</v>
      </c>
      <c r="H372" s="16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9"/>
    </row>
    <row r="373" spans="1:25">
      <c r="A373" s="143"/>
      <c r="B373" s="119" t="s">
        <v>188</v>
      </c>
      <c r="C373" s="137"/>
      <c r="D373" s="111">
        <v>-4.0245554613979717E-2</v>
      </c>
      <c r="E373" s="111">
        <v>0.45070816776702993</v>
      </c>
      <c r="F373" s="111">
        <v>1.6507479535557978E-2</v>
      </c>
      <c r="G373" s="111">
        <v>2.3738075078421739E-2</v>
      </c>
      <c r="H373" s="16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9"/>
    </row>
    <row r="374" spans="1:25">
      <c r="B374" s="149"/>
      <c r="C374" s="118"/>
      <c r="D374" s="134"/>
      <c r="E374" s="134"/>
      <c r="F374" s="134"/>
      <c r="G374" s="134"/>
    </row>
    <row r="375" spans="1:25">
      <c r="B375" s="153" t="s">
        <v>413</v>
      </c>
      <c r="Y375" s="135" t="s">
        <v>199</v>
      </c>
    </row>
    <row r="376" spans="1:25">
      <c r="A376" s="126" t="s">
        <v>8</v>
      </c>
      <c r="B376" s="116" t="s">
        <v>141</v>
      </c>
      <c r="C376" s="113" t="s">
        <v>142</v>
      </c>
      <c r="D376" s="114" t="s">
        <v>165</v>
      </c>
      <c r="E376" s="115" t="s">
        <v>165</v>
      </c>
      <c r="F376" s="115" t="s">
        <v>165</v>
      </c>
      <c r="G376" s="115" t="s">
        <v>165</v>
      </c>
      <c r="H376" s="115" t="s">
        <v>165</v>
      </c>
      <c r="I376" s="115" t="s">
        <v>165</v>
      </c>
      <c r="J376" s="16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5">
        <v>1</v>
      </c>
    </row>
    <row r="377" spans="1:25">
      <c r="A377" s="143"/>
      <c r="B377" s="117" t="s">
        <v>166</v>
      </c>
      <c r="C377" s="105" t="s">
        <v>166</v>
      </c>
      <c r="D377" s="164" t="s">
        <v>167</v>
      </c>
      <c r="E377" s="165" t="s">
        <v>168</v>
      </c>
      <c r="F377" s="165" t="s">
        <v>172</v>
      </c>
      <c r="G377" s="165" t="s">
        <v>174</v>
      </c>
      <c r="H377" s="165" t="s">
        <v>177</v>
      </c>
      <c r="I377" s="165" t="s">
        <v>190</v>
      </c>
      <c r="J377" s="16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5" t="s">
        <v>3</v>
      </c>
    </row>
    <row r="378" spans="1:25">
      <c r="A378" s="143"/>
      <c r="B378" s="117"/>
      <c r="C378" s="105"/>
      <c r="D378" s="106" t="s">
        <v>200</v>
      </c>
      <c r="E378" s="107" t="s">
        <v>200</v>
      </c>
      <c r="F378" s="107" t="s">
        <v>200</v>
      </c>
      <c r="G378" s="107" t="s">
        <v>202</v>
      </c>
      <c r="H378" s="107" t="s">
        <v>200</v>
      </c>
      <c r="I378" s="107" t="s">
        <v>203</v>
      </c>
      <c r="J378" s="16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5">
        <v>2</v>
      </c>
    </row>
    <row r="379" spans="1:25">
      <c r="A379" s="143"/>
      <c r="B379" s="117"/>
      <c r="C379" s="105"/>
      <c r="D379" s="132"/>
      <c r="E379" s="132"/>
      <c r="F379" s="132"/>
      <c r="G379" s="132"/>
      <c r="H379" s="132"/>
      <c r="I379" s="132"/>
      <c r="J379" s="16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5">
        <v>2</v>
      </c>
    </row>
    <row r="380" spans="1:25">
      <c r="A380" s="143"/>
      <c r="B380" s="116">
        <v>1</v>
      </c>
      <c r="C380" s="112">
        <v>1</v>
      </c>
      <c r="D380" s="120">
        <v>1</v>
      </c>
      <c r="E380" s="120">
        <v>0.64</v>
      </c>
      <c r="F380" s="121">
        <v>0.6</v>
      </c>
      <c r="G380" s="120">
        <v>0.98207171314741004</v>
      </c>
      <c r="H380" s="121">
        <v>1.1000000000000001</v>
      </c>
      <c r="I380" s="120">
        <v>0.8</v>
      </c>
      <c r="J380" s="16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5">
        <v>1</v>
      </c>
    </row>
    <row r="381" spans="1:25">
      <c r="A381" s="143"/>
      <c r="B381" s="117">
        <v>1</v>
      </c>
      <c r="C381" s="105">
        <v>2</v>
      </c>
      <c r="D381" s="107">
        <v>1</v>
      </c>
      <c r="E381" s="107">
        <v>0.45</v>
      </c>
      <c r="F381" s="123">
        <v>0.4</v>
      </c>
      <c r="G381" s="107">
        <v>1.0028957528957501</v>
      </c>
      <c r="H381" s="123">
        <v>1.1100000000000001</v>
      </c>
      <c r="I381" s="158">
        <v>0.9</v>
      </c>
      <c r="J381" s="16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5">
        <v>16</v>
      </c>
    </row>
    <row r="382" spans="1:25">
      <c r="A382" s="143"/>
      <c r="B382" s="117">
        <v>1</v>
      </c>
      <c r="C382" s="105">
        <v>3</v>
      </c>
      <c r="D382" s="107">
        <v>1</v>
      </c>
      <c r="E382" s="107">
        <v>0.55000000000000004</v>
      </c>
      <c r="F382" s="123">
        <v>0.7</v>
      </c>
      <c r="G382" s="107">
        <v>0.99568965517241415</v>
      </c>
      <c r="H382" s="123">
        <v>0.98</v>
      </c>
      <c r="I382" s="107">
        <v>0.8</v>
      </c>
      <c r="J382" s="16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5">
        <v>16</v>
      </c>
    </row>
    <row r="383" spans="1:25">
      <c r="A383" s="143"/>
      <c r="B383" s="117">
        <v>1</v>
      </c>
      <c r="C383" s="105">
        <v>4</v>
      </c>
      <c r="D383" s="107">
        <v>1</v>
      </c>
      <c r="E383" s="107">
        <v>0.74</v>
      </c>
      <c r="F383" s="123">
        <v>0.5</v>
      </c>
      <c r="G383" s="107">
        <v>1</v>
      </c>
      <c r="H383" s="123">
        <v>0.9900000000000001</v>
      </c>
      <c r="I383" s="107">
        <v>0.8</v>
      </c>
      <c r="J383" s="16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5">
        <v>0.82167509825441665</v>
      </c>
    </row>
    <row r="384" spans="1:25">
      <c r="A384" s="143"/>
      <c r="B384" s="117">
        <v>1</v>
      </c>
      <c r="C384" s="105">
        <v>5</v>
      </c>
      <c r="D384" s="107">
        <v>1</v>
      </c>
      <c r="E384" s="107">
        <v>0.57999999999999996</v>
      </c>
      <c r="F384" s="107">
        <v>0.5</v>
      </c>
      <c r="G384" s="107">
        <v>1.0078431372548999</v>
      </c>
      <c r="H384" s="107">
        <v>0.9900000000000001</v>
      </c>
      <c r="I384" s="107">
        <v>0.8</v>
      </c>
      <c r="J384" s="16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6"/>
    </row>
    <row r="385" spans="1:25">
      <c r="A385" s="143"/>
      <c r="B385" s="117">
        <v>1</v>
      </c>
      <c r="C385" s="105">
        <v>6</v>
      </c>
      <c r="D385" s="107">
        <v>1</v>
      </c>
      <c r="E385" s="107">
        <v>0.48</v>
      </c>
      <c r="F385" s="107">
        <v>0.5</v>
      </c>
      <c r="G385" s="107">
        <v>0.99180327868852403</v>
      </c>
      <c r="H385" s="107">
        <v>0.9900000000000001</v>
      </c>
      <c r="I385" s="107">
        <v>0.8</v>
      </c>
      <c r="J385" s="16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6"/>
    </row>
    <row r="386" spans="1:25">
      <c r="A386" s="143"/>
      <c r="B386" s="118" t="s">
        <v>185</v>
      </c>
      <c r="C386" s="110"/>
      <c r="D386" s="124">
        <v>1</v>
      </c>
      <c r="E386" s="124">
        <v>0.57333333333333336</v>
      </c>
      <c r="F386" s="124">
        <v>0.53333333333333333</v>
      </c>
      <c r="G386" s="124">
        <v>0.99671725619316642</v>
      </c>
      <c r="H386" s="124">
        <v>1.0266666666666666</v>
      </c>
      <c r="I386" s="124">
        <v>0.81666666666666654</v>
      </c>
      <c r="J386" s="16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6"/>
    </row>
    <row r="387" spans="1:25">
      <c r="A387" s="143"/>
      <c r="B387" s="2" t="s">
        <v>186</v>
      </c>
      <c r="C387" s="137"/>
      <c r="D387" s="109">
        <v>1</v>
      </c>
      <c r="E387" s="109">
        <v>0.56499999999999995</v>
      </c>
      <c r="F387" s="109">
        <v>0.5</v>
      </c>
      <c r="G387" s="109">
        <v>0.99784482758620707</v>
      </c>
      <c r="H387" s="109">
        <v>0.9900000000000001</v>
      </c>
      <c r="I387" s="109">
        <v>0.8</v>
      </c>
      <c r="J387" s="16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6"/>
    </row>
    <row r="388" spans="1:25">
      <c r="A388" s="143"/>
      <c r="B388" s="2" t="s">
        <v>187</v>
      </c>
      <c r="C388" s="137"/>
      <c r="D388" s="109">
        <v>0</v>
      </c>
      <c r="E388" s="109">
        <v>0.10652073350604939</v>
      </c>
      <c r="F388" s="109">
        <v>0.10327955589886413</v>
      </c>
      <c r="G388" s="109">
        <v>9.0821861650603412E-3</v>
      </c>
      <c r="H388" s="109">
        <v>6.0882400303098008E-2</v>
      </c>
      <c r="I388" s="109">
        <v>4.0824829046386291E-2</v>
      </c>
      <c r="J388" s="227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136"/>
    </row>
    <row r="389" spans="1:25">
      <c r="A389" s="143"/>
      <c r="B389" s="2" t="s">
        <v>96</v>
      </c>
      <c r="C389" s="137"/>
      <c r="D389" s="111">
        <v>0</v>
      </c>
      <c r="E389" s="111">
        <v>0.18579197704543496</v>
      </c>
      <c r="F389" s="111">
        <v>0.19364916731037024</v>
      </c>
      <c r="G389" s="111">
        <v>9.1120988511311472E-3</v>
      </c>
      <c r="H389" s="111">
        <v>5.9301039256264294E-2</v>
      </c>
      <c r="I389" s="111">
        <v>4.9989586587411795E-2</v>
      </c>
      <c r="J389" s="16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9"/>
    </row>
    <row r="390" spans="1:25">
      <c r="A390" s="143"/>
      <c r="B390" s="119" t="s">
        <v>188</v>
      </c>
      <c r="C390" s="137"/>
      <c r="D390" s="111">
        <v>0.21702605095909622</v>
      </c>
      <c r="E390" s="111">
        <v>-0.30223839745011816</v>
      </c>
      <c r="F390" s="111">
        <v>-0.35091943948848203</v>
      </c>
      <c r="G390" s="111">
        <v>0.21303086622755507</v>
      </c>
      <c r="H390" s="111">
        <v>0.24948007898467206</v>
      </c>
      <c r="I390" s="111">
        <v>-6.0953917167383409E-3</v>
      </c>
      <c r="J390" s="16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9"/>
    </row>
    <row r="391" spans="1:25">
      <c r="B391" s="149"/>
      <c r="C391" s="118"/>
      <c r="D391" s="134"/>
      <c r="E391" s="134"/>
      <c r="F391" s="134"/>
      <c r="G391" s="134"/>
      <c r="H391" s="134"/>
      <c r="I391" s="134"/>
    </row>
    <row r="392" spans="1:25">
      <c r="B392" s="153" t="s">
        <v>414</v>
      </c>
      <c r="Y392" s="135" t="s">
        <v>199</v>
      </c>
    </row>
    <row r="393" spans="1:25">
      <c r="A393" s="126" t="s">
        <v>53</v>
      </c>
      <c r="B393" s="116" t="s">
        <v>141</v>
      </c>
      <c r="C393" s="113" t="s">
        <v>142</v>
      </c>
      <c r="D393" s="114" t="s">
        <v>165</v>
      </c>
      <c r="E393" s="115" t="s">
        <v>165</v>
      </c>
      <c r="F393" s="115" t="s">
        <v>165</v>
      </c>
      <c r="G393" s="115" t="s">
        <v>165</v>
      </c>
      <c r="H393" s="115" t="s">
        <v>165</v>
      </c>
      <c r="I393" s="115" t="s">
        <v>165</v>
      </c>
      <c r="J393" s="115" t="s">
        <v>165</v>
      </c>
      <c r="K393" s="115" t="s">
        <v>165</v>
      </c>
      <c r="L393" s="115" t="s">
        <v>165</v>
      </c>
      <c r="M393" s="115" t="s">
        <v>165</v>
      </c>
      <c r="N393" s="115" t="s">
        <v>165</v>
      </c>
      <c r="O393" s="166"/>
      <c r="P393" s="2"/>
      <c r="Q393" s="2"/>
      <c r="R393" s="2"/>
      <c r="S393" s="2"/>
      <c r="T393" s="2"/>
      <c r="U393" s="2"/>
      <c r="V393" s="2"/>
      <c r="W393" s="2"/>
      <c r="X393" s="2"/>
      <c r="Y393" s="135">
        <v>1</v>
      </c>
    </row>
    <row r="394" spans="1:25">
      <c r="A394" s="143"/>
      <c r="B394" s="117" t="s">
        <v>166</v>
      </c>
      <c r="C394" s="105" t="s">
        <v>166</v>
      </c>
      <c r="D394" s="164" t="s">
        <v>167</v>
      </c>
      <c r="E394" s="165" t="s">
        <v>170</v>
      </c>
      <c r="F394" s="165" t="s">
        <v>171</v>
      </c>
      <c r="G394" s="165" t="s">
        <v>173</v>
      </c>
      <c r="H394" s="165" t="s">
        <v>174</v>
      </c>
      <c r="I394" s="165" t="s">
        <v>175</v>
      </c>
      <c r="J394" s="165" t="s">
        <v>176</v>
      </c>
      <c r="K394" s="165" t="s">
        <v>177</v>
      </c>
      <c r="L394" s="165" t="s">
        <v>178</v>
      </c>
      <c r="M394" s="165" t="s">
        <v>180</v>
      </c>
      <c r="N394" s="165" t="s">
        <v>190</v>
      </c>
      <c r="O394" s="166"/>
      <c r="P394" s="2"/>
      <c r="Q394" s="2"/>
      <c r="R394" s="2"/>
      <c r="S394" s="2"/>
      <c r="T394" s="2"/>
      <c r="U394" s="2"/>
      <c r="V394" s="2"/>
      <c r="W394" s="2"/>
      <c r="X394" s="2"/>
      <c r="Y394" s="135" t="s">
        <v>3</v>
      </c>
    </row>
    <row r="395" spans="1:25">
      <c r="A395" s="143"/>
      <c r="B395" s="117"/>
      <c r="C395" s="105"/>
      <c r="D395" s="106" t="s">
        <v>200</v>
      </c>
      <c r="E395" s="107" t="s">
        <v>200</v>
      </c>
      <c r="F395" s="107" t="s">
        <v>201</v>
      </c>
      <c r="G395" s="107" t="s">
        <v>201</v>
      </c>
      <c r="H395" s="107" t="s">
        <v>202</v>
      </c>
      <c r="I395" s="107" t="s">
        <v>201</v>
      </c>
      <c r="J395" s="107" t="s">
        <v>202</v>
      </c>
      <c r="K395" s="107" t="s">
        <v>201</v>
      </c>
      <c r="L395" s="107" t="s">
        <v>201</v>
      </c>
      <c r="M395" s="107" t="s">
        <v>201</v>
      </c>
      <c r="N395" s="107" t="s">
        <v>203</v>
      </c>
      <c r="O395" s="166"/>
      <c r="P395" s="2"/>
      <c r="Q395" s="2"/>
      <c r="R395" s="2"/>
      <c r="S395" s="2"/>
      <c r="T395" s="2"/>
      <c r="U395" s="2"/>
      <c r="V395" s="2"/>
      <c r="W395" s="2"/>
      <c r="X395" s="2"/>
      <c r="Y395" s="135">
        <v>2</v>
      </c>
    </row>
    <row r="396" spans="1:25">
      <c r="A396" s="143"/>
      <c r="B396" s="117"/>
      <c r="C396" s="105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66"/>
      <c r="P396" s="2"/>
      <c r="Q396" s="2"/>
      <c r="R396" s="2"/>
      <c r="S396" s="2"/>
      <c r="T396" s="2"/>
      <c r="U396" s="2"/>
      <c r="V396" s="2"/>
      <c r="W396" s="2"/>
      <c r="X396" s="2"/>
      <c r="Y396" s="135">
        <v>2</v>
      </c>
    </row>
    <row r="397" spans="1:25">
      <c r="A397" s="143"/>
      <c r="B397" s="116">
        <v>1</v>
      </c>
      <c r="C397" s="112">
        <v>1</v>
      </c>
      <c r="D397" s="120">
        <v>0.01</v>
      </c>
      <c r="E397" s="120">
        <v>0.01</v>
      </c>
      <c r="F397" s="121" t="s">
        <v>131</v>
      </c>
      <c r="G397" s="120">
        <v>1</v>
      </c>
      <c r="H397" s="121">
        <v>9.9601593625498006E-3</v>
      </c>
      <c r="I397" s="120" t="s">
        <v>131</v>
      </c>
      <c r="J397" s="121">
        <v>9.3266402679177823E-3</v>
      </c>
      <c r="K397" s="154" t="s">
        <v>131</v>
      </c>
      <c r="L397" s="154" t="s">
        <v>131</v>
      </c>
      <c r="M397" s="120" t="s">
        <v>131</v>
      </c>
      <c r="N397" s="154" t="s">
        <v>207</v>
      </c>
      <c r="O397" s="166"/>
      <c r="P397" s="2"/>
      <c r="Q397" s="2"/>
      <c r="R397" s="2"/>
      <c r="S397" s="2"/>
      <c r="T397" s="2"/>
      <c r="U397" s="2"/>
      <c r="V397" s="2"/>
      <c r="W397" s="2"/>
      <c r="X397" s="2"/>
      <c r="Y397" s="135">
        <v>1</v>
      </c>
    </row>
    <row r="398" spans="1:25">
      <c r="A398" s="143"/>
      <c r="B398" s="117">
        <v>1</v>
      </c>
      <c r="C398" s="105">
        <v>2</v>
      </c>
      <c r="D398" s="107" t="s">
        <v>135</v>
      </c>
      <c r="E398" s="107">
        <v>0.01</v>
      </c>
      <c r="F398" s="163">
        <v>1</v>
      </c>
      <c r="G398" s="107">
        <v>1</v>
      </c>
      <c r="H398" s="123">
        <v>1.06177606177606E-2</v>
      </c>
      <c r="I398" s="107" t="s">
        <v>131</v>
      </c>
      <c r="J398" s="123">
        <v>1.048251144734574E-2</v>
      </c>
      <c r="K398" s="156" t="s">
        <v>131</v>
      </c>
      <c r="L398" s="156" t="s">
        <v>131</v>
      </c>
      <c r="M398" s="158">
        <v>1</v>
      </c>
      <c r="N398" s="156" t="s">
        <v>207</v>
      </c>
      <c r="O398" s="166"/>
      <c r="P398" s="2"/>
      <c r="Q398" s="2"/>
      <c r="R398" s="2"/>
      <c r="S398" s="2"/>
      <c r="T398" s="2"/>
      <c r="U398" s="2"/>
      <c r="V398" s="2"/>
      <c r="W398" s="2"/>
      <c r="X398" s="2"/>
      <c r="Y398" s="135">
        <v>1</v>
      </c>
    </row>
    <row r="399" spans="1:25">
      <c r="A399" s="143"/>
      <c r="B399" s="117">
        <v>1</v>
      </c>
      <c r="C399" s="105">
        <v>3</v>
      </c>
      <c r="D399" s="107">
        <v>0.01</v>
      </c>
      <c r="E399" s="107" t="s">
        <v>135</v>
      </c>
      <c r="F399" s="123" t="s">
        <v>131</v>
      </c>
      <c r="G399" s="107">
        <v>1</v>
      </c>
      <c r="H399" s="123">
        <v>9.6982758620689606E-3</v>
      </c>
      <c r="I399" s="107" t="s">
        <v>131</v>
      </c>
      <c r="J399" s="123">
        <v>1.1220976874646633E-2</v>
      </c>
      <c r="K399" s="157" t="s">
        <v>131</v>
      </c>
      <c r="L399" s="157" t="s">
        <v>131</v>
      </c>
      <c r="M399" s="109" t="s">
        <v>131</v>
      </c>
      <c r="N399" s="157" t="s">
        <v>207</v>
      </c>
      <c r="O399" s="166"/>
      <c r="P399" s="2"/>
      <c r="Q399" s="2"/>
      <c r="R399" s="2"/>
      <c r="S399" s="2"/>
      <c r="T399" s="2"/>
      <c r="U399" s="2"/>
      <c r="V399" s="2"/>
      <c r="W399" s="2"/>
      <c r="X399" s="2"/>
      <c r="Y399" s="135">
        <v>16</v>
      </c>
    </row>
    <row r="400" spans="1:25">
      <c r="A400" s="143"/>
      <c r="B400" s="117">
        <v>1</v>
      </c>
      <c r="C400" s="105">
        <v>4</v>
      </c>
      <c r="D400" s="107">
        <v>0.01</v>
      </c>
      <c r="E400" s="107" t="s">
        <v>135</v>
      </c>
      <c r="F400" s="123" t="s">
        <v>131</v>
      </c>
      <c r="G400" s="107">
        <v>1</v>
      </c>
      <c r="H400" s="123">
        <v>8.7209302325581394E-3</v>
      </c>
      <c r="I400" s="107" t="s">
        <v>131</v>
      </c>
      <c r="J400" s="123">
        <v>6.713551884873231E-3</v>
      </c>
      <c r="K400" s="157" t="s">
        <v>131</v>
      </c>
      <c r="L400" s="157" t="s">
        <v>131</v>
      </c>
      <c r="M400" s="109" t="s">
        <v>131</v>
      </c>
      <c r="N400" s="157" t="s">
        <v>207</v>
      </c>
      <c r="O400" s="166"/>
      <c r="P400" s="2"/>
      <c r="Q400" s="2"/>
      <c r="R400" s="2"/>
      <c r="S400" s="2"/>
      <c r="T400" s="2"/>
      <c r="U400" s="2"/>
      <c r="V400" s="2"/>
      <c r="W400" s="2"/>
      <c r="X400" s="2"/>
      <c r="Y400" s="135">
        <v>0.33758712738919494</v>
      </c>
    </row>
    <row r="401" spans="1:25">
      <c r="A401" s="143"/>
      <c r="B401" s="117">
        <v>1</v>
      </c>
      <c r="C401" s="105">
        <v>5</v>
      </c>
      <c r="D401" s="107" t="s">
        <v>135</v>
      </c>
      <c r="E401" s="107" t="s">
        <v>135</v>
      </c>
      <c r="F401" s="107" t="s">
        <v>131</v>
      </c>
      <c r="G401" s="158">
        <v>2</v>
      </c>
      <c r="H401" s="107">
        <v>9.8039215686274508E-3</v>
      </c>
      <c r="I401" s="107">
        <v>1</v>
      </c>
      <c r="J401" s="107">
        <v>1.150291684792407E-2</v>
      </c>
      <c r="K401" s="156" t="s">
        <v>131</v>
      </c>
      <c r="L401" s="156" t="s">
        <v>131</v>
      </c>
      <c r="M401" s="107" t="s">
        <v>131</v>
      </c>
      <c r="N401" s="156" t="s">
        <v>207</v>
      </c>
      <c r="O401" s="166"/>
      <c r="P401" s="2"/>
      <c r="Q401" s="2"/>
      <c r="R401" s="2"/>
      <c r="S401" s="2"/>
      <c r="T401" s="2"/>
      <c r="U401" s="2"/>
      <c r="V401" s="2"/>
      <c r="W401" s="2"/>
      <c r="X401" s="2"/>
      <c r="Y401" s="136"/>
    </row>
    <row r="402" spans="1:25">
      <c r="A402" s="143"/>
      <c r="B402" s="117">
        <v>1</v>
      </c>
      <c r="C402" s="105">
        <v>6</v>
      </c>
      <c r="D402" s="107" t="s">
        <v>135</v>
      </c>
      <c r="E402" s="107">
        <v>0.01</v>
      </c>
      <c r="F402" s="107" t="s">
        <v>131</v>
      </c>
      <c r="G402" s="107">
        <v>1</v>
      </c>
      <c r="H402" s="107">
        <v>9.2213114754098307E-3</v>
      </c>
      <c r="I402" s="107">
        <v>1</v>
      </c>
      <c r="J402" s="107">
        <v>6.9131582396768738E-3</v>
      </c>
      <c r="K402" s="156" t="s">
        <v>131</v>
      </c>
      <c r="L402" s="156" t="s">
        <v>131</v>
      </c>
      <c r="M402" s="107" t="s">
        <v>131</v>
      </c>
      <c r="N402" s="156" t="s">
        <v>207</v>
      </c>
      <c r="O402" s="166"/>
      <c r="P402" s="2"/>
      <c r="Q402" s="2"/>
      <c r="R402" s="2"/>
      <c r="S402" s="2"/>
      <c r="T402" s="2"/>
      <c r="U402" s="2"/>
      <c r="V402" s="2"/>
      <c r="W402" s="2"/>
      <c r="X402" s="2"/>
      <c r="Y402" s="136"/>
    </row>
    <row r="403" spans="1:25">
      <c r="A403" s="143"/>
      <c r="B403" s="118" t="s">
        <v>185</v>
      </c>
      <c r="C403" s="110"/>
      <c r="D403" s="124">
        <v>0.01</v>
      </c>
      <c r="E403" s="124">
        <v>0.01</v>
      </c>
      <c r="F403" s="124">
        <v>1</v>
      </c>
      <c r="G403" s="124">
        <v>1.1666666666666667</v>
      </c>
      <c r="H403" s="124">
        <v>9.6703931864957973E-3</v>
      </c>
      <c r="I403" s="124">
        <v>1</v>
      </c>
      <c r="J403" s="124">
        <v>9.3599592603973887E-3</v>
      </c>
      <c r="K403" s="124" t="s">
        <v>543</v>
      </c>
      <c r="L403" s="124" t="s">
        <v>543</v>
      </c>
      <c r="M403" s="124">
        <v>1</v>
      </c>
      <c r="N403" s="124" t="s">
        <v>543</v>
      </c>
      <c r="O403" s="166"/>
      <c r="P403" s="2"/>
      <c r="Q403" s="2"/>
      <c r="R403" s="2"/>
      <c r="S403" s="2"/>
      <c r="T403" s="2"/>
      <c r="U403" s="2"/>
      <c r="V403" s="2"/>
      <c r="W403" s="2"/>
      <c r="X403" s="2"/>
      <c r="Y403" s="136"/>
    </row>
    <row r="404" spans="1:25">
      <c r="A404" s="143"/>
      <c r="B404" s="2" t="s">
        <v>186</v>
      </c>
      <c r="C404" s="137"/>
      <c r="D404" s="109">
        <v>0.01</v>
      </c>
      <c r="E404" s="109">
        <v>0.01</v>
      </c>
      <c r="F404" s="109">
        <v>1</v>
      </c>
      <c r="G404" s="109">
        <v>1</v>
      </c>
      <c r="H404" s="109">
        <v>9.7510987153482057E-3</v>
      </c>
      <c r="I404" s="109">
        <v>1</v>
      </c>
      <c r="J404" s="109">
        <v>9.9045758576317613E-3</v>
      </c>
      <c r="K404" s="109" t="s">
        <v>543</v>
      </c>
      <c r="L404" s="109" t="s">
        <v>543</v>
      </c>
      <c r="M404" s="109">
        <v>1</v>
      </c>
      <c r="N404" s="109" t="s">
        <v>543</v>
      </c>
      <c r="O404" s="166"/>
      <c r="P404" s="2"/>
      <c r="Q404" s="2"/>
      <c r="R404" s="2"/>
      <c r="S404" s="2"/>
      <c r="T404" s="2"/>
      <c r="U404" s="2"/>
      <c r="V404" s="2"/>
      <c r="W404" s="2"/>
      <c r="X404" s="2"/>
      <c r="Y404" s="136"/>
    </row>
    <row r="405" spans="1:25">
      <c r="A405" s="143"/>
      <c r="B405" s="2" t="s">
        <v>187</v>
      </c>
      <c r="C405" s="137"/>
      <c r="D405" s="109">
        <v>0</v>
      </c>
      <c r="E405" s="109">
        <v>0</v>
      </c>
      <c r="F405" s="109" t="s">
        <v>543</v>
      </c>
      <c r="G405" s="109">
        <v>0.40824829046386318</v>
      </c>
      <c r="H405" s="109">
        <v>6.4857243900276365E-4</v>
      </c>
      <c r="I405" s="109">
        <v>0</v>
      </c>
      <c r="J405" s="109">
        <v>2.1122118540711828E-3</v>
      </c>
      <c r="K405" s="109" t="s">
        <v>543</v>
      </c>
      <c r="L405" s="109" t="s">
        <v>543</v>
      </c>
      <c r="M405" s="109" t="s">
        <v>543</v>
      </c>
      <c r="N405" s="109" t="s">
        <v>543</v>
      </c>
      <c r="O405" s="227"/>
      <c r="P405" s="228"/>
      <c r="Q405" s="228"/>
      <c r="R405" s="228"/>
      <c r="S405" s="228"/>
      <c r="T405" s="228"/>
      <c r="U405" s="228"/>
      <c r="V405" s="228"/>
      <c r="W405" s="228"/>
      <c r="X405" s="228"/>
      <c r="Y405" s="136"/>
    </row>
    <row r="406" spans="1:25">
      <c r="A406" s="143"/>
      <c r="B406" s="2" t="s">
        <v>96</v>
      </c>
      <c r="C406" s="137"/>
      <c r="D406" s="111">
        <v>0</v>
      </c>
      <c r="E406" s="111">
        <v>0</v>
      </c>
      <c r="F406" s="111" t="s">
        <v>543</v>
      </c>
      <c r="G406" s="111">
        <v>0.34992710611188271</v>
      </c>
      <c r="H406" s="111">
        <v>6.7067845794363506E-2</v>
      </c>
      <c r="I406" s="111">
        <v>0</v>
      </c>
      <c r="J406" s="111">
        <v>0.22566464183322804</v>
      </c>
      <c r="K406" s="111" t="s">
        <v>543</v>
      </c>
      <c r="L406" s="111" t="s">
        <v>543</v>
      </c>
      <c r="M406" s="111" t="s">
        <v>543</v>
      </c>
      <c r="N406" s="111" t="s">
        <v>543</v>
      </c>
      <c r="O406" s="166"/>
      <c r="P406" s="2"/>
      <c r="Q406" s="2"/>
      <c r="R406" s="2"/>
      <c r="S406" s="2"/>
      <c r="T406" s="2"/>
      <c r="U406" s="2"/>
      <c r="V406" s="2"/>
      <c r="W406" s="2"/>
      <c r="X406" s="2"/>
      <c r="Y406" s="139"/>
    </row>
    <row r="407" spans="1:25">
      <c r="A407" s="143"/>
      <c r="B407" s="119" t="s">
        <v>188</v>
      </c>
      <c r="C407" s="137"/>
      <c r="D407" s="111">
        <v>-0.97037801744000962</v>
      </c>
      <c r="E407" s="111">
        <v>-0.97037801744000962</v>
      </c>
      <c r="F407" s="111">
        <v>1.9621982559990427</v>
      </c>
      <c r="G407" s="111">
        <v>2.455897965332217</v>
      </c>
      <c r="H407" s="111">
        <v>-0.97135437816813708</v>
      </c>
      <c r="I407" s="111">
        <v>1.9621982559990427</v>
      </c>
      <c r="J407" s="111">
        <v>-0.97227394500262876</v>
      </c>
      <c r="K407" s="111" t="s">
        <v>543</v>
      </c>
      <c r="L407" s="111" t="s">
        <v>543</v>
      </c>
      <c r="M407" s="111">
        <v>1.9621982559990427</v>
      </c>
      <c r="N407" s="111" t="s">
        <v>543</v>
      </c>
      <c r="O407" s="166"/>
      <c r="P407" s="2"/>
      <c r="Q407" s="2"/>
      <c r="R407" s="2"/>
      <c r="S407" s="2"/>
      <c r="T407" s="2"/>
      <c r="U407" s="2"/>
      <c r="V407" s="2"/>
      <c r="W407" s="2"/>
      <c r="X407" s="2"/>
      <c r="Y407" s="139"/>
    </row>
    <row r="408" spans="1:25">
      <c r="B408" s="149"/>
      <c r="C408" s="118"/>
      <c r="D408" s="134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</row>
    <row r="409" spans="1:25">
      <c r="B409" s="153" t="s">
        <v>415</v>
      </c>
      <c r="Y409" s="135" t="s">
        <v>199</v>
      </c>
    </row>
    <row r="410" spans="1:25">
      <c r="A410" s="126" t="s">
        <v>11</v>
      </c>
      <c r="B410" s="116" t="s">
        <v>141</v>
      </c>
      <c r="C410" s="113" t="s">
        <v>142</v>
      </c>
      <c r="D410" s="114" t="s">
        <v>165</v>
      </c>
      <c r="E410" s="115" t="s">
        <v>165</v>
      </c>
      <c r="F410" s="115" t="s">
        <v>165</v>
      </c>
      <c r="G410" s="16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35">
        <v>1</v>
      </c>
    </row>
    <row r="411" spans="1:25">
      <c r="A411" s="143"/>
      <c r="B411" s="117" t="s">
        <v>166</v>
      </c>
      <c r="C411" s="105" t="s">
        <v>166</v>
      </c>
      <c r="D411" s="164" t="s">
        <v>167</v>
      </c>
      <c r="E411" s="165" t="s">
        <v>172</v>
      </c>
      <c r="F411" s="165" t="s">
        <v>177</v>
      </c>
      <c r="G411" s="16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35" t="s">
        <v>3</v>
      </c>
    </row>
    <row r="412" spans="1:25">
      <c r="A412" s="143"/>
      <c r="B412" s="117"/>
      <c r="C412" s="105"/>
      <c r="D412" s="106" t="s">
        <v>200</v>
      </c>
      <c r="E412" s="107" t="s">
        <v>200</v>
      </c>
      <c r="F412" s="107" t="s">
        <v>200</v>
      </c>
      <c r="G412" s="16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35">
        <v>2</v>
      </c>
    </row>
    <row r="413" spans="1:25">
      <c r="A413" s="143"/>
      <c r="B413" s="117"/>
      <c r="C413" s="105"/>
      <c r="D413" s="132"/>
      <c r="E413" s="132"/>
      <c r="F413" s="132"/>
      <c r="G413" s="16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35">
        <v>2</v>
      </c>
    </row>
    <row r="414" spans="1:25">
      <c r="A414" s="143"/>
      <c r="B414" s="116">
        <v>1</v>
      </c>
      <c r="C414" s="112">
        <v>1</v>
      </c>
      <c r="D414" s="120">
        <v>0.27500000000000002</v>
      </c>
      <c r="E414" s="120">
        <v>0.3</v>
      </c>
      <c r="F414" s="121">
        <v>0.3</v>
      </c>
      <c r="G414" s="16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35">
        <v>1</v>
      </c>
    </row>
    <row r="415" spans="1:25">
      <c r="A415" s="143"/>
      <c r="B415" s="117">
        <v>1</v>
      </c>
      <c r="C415" s="105">
        <v>2</v>
      </c>
      <c r="D415" s="107">
        <v>0.27</v>
      </c>
      <c r="E415" s="107">
        <v>0.3</v>
      </c>
      <c r="F415" s="123">
        <v>0.28999999999999998</v>
      </c>
      <c r="G415" s="16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35">
        <v>2</v>
      </c>
    </row>
    <row r="416" spans="1:25">
      <c r="A416" s="143"/>
      <c r="B416" s="117">
        <v>1</v>
      </c>
      <c r="C416" s="105">
        <v>3</v>
      </c>
      <c r="D416" s="107">
        <v>0.27500000000000002</v>
      </c>
      <c r="E416" s="107">
        <v>0.3</v>
      </c>
      <c r="F416" s="123">
        <v>0.3</v>
      </c>
      <c r="G416" s="16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35">
        <v>16</v>
      </c>
    </row>
    <row r="417" spans="1:25">
      <c r="A417" s="143"/>
      <c r="B417" s="117">
        <v>1</v>
      </c>
      <c r="C417" s="105">
        <v>4</v>
      </c>
      <c r="D417" s="107">
        <v>0.27500000000000002</v>
      </c>
      <c r="E417" s="107">
        <v>0.3</v>
      </c>
      <c r="F417" s="123">
        <v>0.28999999999999998</v>
      </c>
      <c r="G417" s="16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35">
        <v>0.28972222222222221</v>
      </c>
    </row>
    <row r="418" spans="1:25">
      <c r="A418" s="143"/>
      <c r="B418" s="117">
        <v>1</v>
      </c>
      <c r="C418" s="105">
        <v>5</v>
      </c>
      <c r="D418" s="107">
        <v>0.27500000000000002</v>
      </c>
      <c r="E418" s="107">
        <v>0.3</v>
      </c>
      <c r="F418" s="107">
        <v>0.28999999999999998</v>
      </c>
      <c r="G418" s="16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36"/>
    </row>
    <row r="419" spans="1:25">
      <c r="A419" s="143"/>
      <c r="B419" s="117">
        <v>1</v>
      </c>
      <c r="C419" s="105">
        <v>6</v>
      </c>
      <c r="D419" s="107">
        <v>0.27500000000000002</v>
      </c>
      <c r="E419" s="107">
        <v>0.3</v>
      </c>
      <c r="F419" s="107">
        <v>0.3</v>
      </c>
      <c r="G419" s="16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36"/>
    </row>
    <row r="420" spans="1:25">
      <c r="A420" s="143"/>
      <c r="B420" s="118" t="s">
        <v>185</v>
      </c>
      <c r="C420" s="110"/>
      <c r="D420" s="124">
        <v>0.27416666666666667</v>
      </c>
      <c r="E420" s="124">
        <v>0.3</v>
      </c>
      <c r="F420" s="124">
        <v>0.29499999999999998</v>
      </c>
      <c r="G420" s="16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36"/>
    </row>
    <row r="421" spans="1:25">
      <c r="A421" s="143"/>
      <c r="B421" s="2" t="s">
        <v>186</v>
      </c>
      <c r="C421" s="137"/>
      <c r="D421" s="109">
        <v>0.27500000000000002</v>
      </c>
      <c r="E421" s="109">
        <v>0.3</v>
      </c>
      <c r="F421" s="109">
        <v>0.29499999999999998</v>
      </c>
      <c r="G421" s="16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36"/>
    </row>
    <row r="422" spans="1:25">
      <c r="A422" s="143"/>
      <c r="B422" s="2" t="s">
        <v>187</v>
      </c>
      <c r="C422" s="137"/>
      <c r="D422" s="109">
        <v>2.041241452319317E-3</v>
      </c>
      <c r="E422" s="109">
        <v>0</v>
      </c>
      <c r="F422" s="109">
        <v>5.4772255750516656E-3</v>
      </c>
      <c r="G422" s="227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136"/>
    </row>
    <row r="423" spans="1:25">
      <c r="A423" s="143"/>
      <c r="B423" s="2" t="s">
        <v>96</v>
      </c>
      <c r="C423" s="137"/>
      <c r="D423" s="111">
        <v>7.4452575768485726E-3</v>
      </c>
      <c r="E423" s="111">
        <v>0</v>
      </c>
      <c r="F423" s="111">
        <v>1.8566866356107343E-2</v>
      </c>
      <c r="G423" s="16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39"/>
    </row>
    <row r="424" spans="1:25">
      <c r="A424" s="143"/>
      <c r="B424" s="119" t="s">
        <v>188</v>
      </c>
      <c r="C424" s="137"/>
      <c r="D424" s="111">
        <v>-5.3691275167785157E-2</v>
      </c>
      <c r="E424" s="111">
        <v>3.5474592521572479E-2</v>
      </c>
      <c r="F424" s="111">
        <v>1.8216682646212901E-2</v>
      </c>
      <c r="G424" s="16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39"/>
    </row>
    <row r="425" spans="1:25">
      <c r="B425" s="149"/>
      <c r="C425" s="118"/>
      <c r="D425" s="134"/>
      <c r="E425" s="134"/>
      <c r="F425" s="134"/>
    </row>
    <row r="426" spans="1:25">
      <c r="B426" s="153" t="s">
        <v>416</v>
      </c>
      <c r="Y426" s="135" t="s">
        <v>67</v>
      </c>
    </row>
    <row r="427" spans="1:25">
      <c r="A427" s="126" t="s">
        <v>14</v>
      </c>
      <c r="B427" s="116" t="s">
        <v>141</v>
      </c>
      <c r="C427" s="113" t="s">
        <v>142</v>
      </c>
      <c r="D427" s="114" t="s">
        <v>165</v>
      </c>
      <c r="E427" s="115" t="s">
        <v>165</v>
      </c>
      <c r="F427" s="115" t="s">
        <v>165</v>
      </c>
      <c r="G427" s="115" t="s">
        <v>165</v>
      </c>
      <c r="H427" s="115" t="s">
        <v>165</v>
      </c>
      <c r="I427" s="115" t="s">
        <v>165</v>
      </c>
      <c r="J427" s="115" t="s">
        <v>165</v>
      </c>
      <c r="K427" s="166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35">
        <v>1</v>
      </c>
    </row>
    <row r="428" spans="1:25">
      <c r="A428" s="143"/>
      <c r="B428" s="117" t="s">
        <v>166</v>
      </c>
      <c r="C428" s="105" t="s">
        <v>166</v>
      </c>
      <c r="D428" s="164" t="s">
        <v>167</v>
      </c>
      <c r="E428" s="165" t="s">
        <v>168</v>
      </c>
      <c r="F428" s="165" t="s">
        <v>172</v>
      </c>
      <c r="G428" s="165" t="s">
        <v>174</v>
      </c>
      <c r="H428" s="165" t="s">
        <v>177</v>
      </c>
      <c r="I428" s="165" t="s">
        <v>179</v>
      </c>
      <c r="J428" s="165" t="s">
        <v>190</v>
      </c>
      <c r="K428" s="166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35" t="s">
        <v>3</v>
      </c>
    </row>
    <row r="429" spans="1:25">
      <c r="A429" s="143"/>
      <c r="B429" s="117"/>
      <c r="C429" s="105"/>
      <c r="D429" s="106" t="s">
        <v>200</v>
      </c>
      <c r="E429" s="107" t="s">
        <v>200</v>
      </c>
      <c r="F429" s="107" t="s">
        <v>200</v>
      </c>
      <c r="G429" s="107" t="s">
        <v>202</v>
      </c>
      <c r="H429" s="107" t="s">
        <v>200</v>
      </c>
      <c r="I429" s="107" t="s">
        <v>200</v>
      </c>
      <c r="J429" s="107" t="s">
        <v>203</v>
      </c>
      <c r="K429" s="166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35">
        <v>3</v>
      </c>
    </row>
    <row r="430" spans="1:25">
      <c r="A430" s="143"/>
      <c r="B430" s="117"/>
      <c r="C430" s="105"/>
      <c r="D430" s="132"/>
      <c r="E430" s="132"/>
      <c r="F430" s="132"/>
      <c r="G430" s="132"/>
      <c r="H430" s="132"/>
      <c r="I430" s="132"/>
      <c r="J430" s="132"/>
      <c r="K430" s="166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35">
        <v>3</v>
      </c>
    </row>
    <row r="431" spans="1:25">
      <c r="A431" s="143"/>
      <c r="B431" s="116">
        <v>1</v>
      </c>
      <c r="C431" s="112">
        <v>1</v>
      </c>
      <c r="D431" s="199">
        <v>0.09</v>
      </c>
      <c r="E431" s="199">
        <v>0.08</v>
      </c>
      <c r="F431" s="201">
        <v>0.08</v>
      </c>
      <c r="G431" s="199">
        <v>0.100597609561753</v>
      </c>
      <c r="H431" s="282">
        <v>0.09</v>
      </c>
      <c r="I431" s="198" t="s">
        <v>159</v>
      </c>
      <c r="J431" s="200" t="s">
        <v>134</v>
      </c>
      <c r="K431" s="202"/>
      <c r="L431" s="203"/>
      <c r="M431" s="203"/>
      <c r="N431" s="203"/>
      <c r="O431" s="203"/>
      <c r="P431" s="203"/>
      <c r="Q431" s="203"/>
      <c r="R431" s="203"/>
      <c r="S431" s="203"/>
      <c r="T431" s="203"/>
      <c r="U431" s="203"/>
      <c r="V431" s="203"/>
      <c r="W431" s="203"/>
      <c r="X431" s="203"/>
      <c r="Y431" s="204">
        <v>1</v>
      </c>
    </row>
    <row r="432" spans="1:25">
      <c r="A432" s="143"/>
      <c r="B432" s="117">
        <v>1</v>
      </c>
      <c r="C432" s="105">
        <v>2</v>
      </c>
      <c r="D432" s="206">
        <v>0.09</v>
      </c>
      <c r="E432" s="206">
        <v>0.09</v>
      </c>
      <c r="F432" s="208">
        <v>0.09</v>
      </c>
      <c r="G432" s="206">
        <v>0.101351351351351</v>
      </c>
      <c r="H432" s="208">
        <v>0.08</v>
      </c>
      <c r="I432" s="205" t="s">
        <v>159</v>
      </c>
      <c r="J432" s="207" t="s">
        <v>134</v>
      </c>
      <c r="K432" s="202"/>
      <c r="L432" s="203"/>
      <c r="M432" s="203"/>
      <c r="N432" s="203"/>
      <c r="O432" s="203"/>
      <c r="P432" s="203"/>
      <c r="Q432" s="203"/>
      <c r="R432" s="203"/>
      <c r="S432" s="203"/>
      <c r="T432" s="203"/>
      <c r="U432" s="203"/>
      <c r="V432" s="203"/>
      <c r="W432" s="203"/>
      <c r="X432" s="203"/>
      <c r="Y432" s="204">
        <v>18</v>
      </c>
    </row>
    <row r="433" spans="1:25">
      <c r="A433" s="143"/>
      <c r="B433" s="117">
        <v>1</v>
      </c>
      <c r="C433" s="105">
        <v>3</v>
      </c>
      <c r="D433" s="206">
        <v>0.09</v>
      </c>
      <c r="E433" s="206">
        <v>0.1</v>
      </c>
      <c r="F433" s="208">
        <v>0.08</v>
      </c>
      <c r="G433" s="206">
        <v>0.102370689655172</v>
      </c>
      <c r="H433" s="208">
        <v>0.08</v>
      </c>
      <c r="I433" s="205" t="s">
        <v>159</v>
      </c>
      <c r="J433" s="207" t="s">
        <v>134</v>
      </c>
      <c r="K433" s="202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4">
        <v>16</v>
      </c>
    </row>
    <row r="434" spans="1:25">
      <c r="A434" s="143"/>
      <c r="B434" s="117">
        <v>1</v>
      </c>
      <c r="C434" s="105">
        <v>4</v>
      </c>
      <c r="D434" s="206">
        <v>0.09</v>
      </c>
      <c r="E434" s="206">
        <v>0.1</v>
      </c>
      <c r="F434" s="208">
        <v>0.09</v>
      </c>
      <c r="G434" s="206">
        <v>9.9806201550387594E-2</v>
      </c>
      <c r="H434" s="208">
        <v>0.08</v>
      </c>
      <c r="I434" s="205" t="s">
        <v>159</v>
      </c>
      <c r="J434" s="207" t="s">
        <v>134</v>
      </c>
      <c r="K434" s="202"/>
      <c r="L434" s="203"/>
      <c r="M434" s="203"/>
      <c r="N434" s="203"/>
      <c r="O434" s="203"/>
      <c r="P434" s="203"/>
      <c r="Q434" s="203"/>
      <c r="R434" s="203"/>
      <c r="S434" s="203"/>
      <c r="T434" s="203"/>
      <c r="U434" s="203"/>
      <c r="V434" s="203"/>
      <c r="W434" s="203"/>
      <c r="X434" s="203"/>
      <c r="Y434" s="204">
        <v>9.0052828950403549E-2</v>
      </c>
    </row>
    <row r="435" spans="1:25">
      <c r="A435" s="143"/>
      <c r="B435" s="117">
        <v>1</v>
      </c>
      <c r="C435" s="105">
        <v>5</v>
      </c>
      <c r="D435" s="206">
        <v>0.09</v>
      </c>
      <c r="E435" s="206">
        <v>0.09</v>
      </c>
      <c r="F435" s="206">
        <v>0.09</v>
      </c>
      <c r="G435" s="206">
        <v>0.1</v>
      </c>
      <c r="H435" s="206">
        <v>0.08</v>
      </c>
      <c r="I435" s="205" t="s">
        <v>159</v>
      </c>
      <c r="J435" s="205" t="s">
        <v>134</v>
      </c>
      <c r="K435" s="202"/>
      <c r="L435" s="203"/>
      <c r="M435" s="203"/>
      <c r="N435" s="203"/>
      <c r="O435" s="203"/>
      <c r="P435" s="203"/>
      <c r="Q435" s="203"/>
      <c r="R435" s="203"/>
      <c r="S435" s="203"/>
      <c r="T435" s="203"/>
      <c r="U435" s="203"/>
      <c r="V435" s="203"/>
      <c r="W435" s="203"/>
      <c r="X435" s="203"/>
      <c r="Y435" s="138"/>
    </row>
    <row r="436" spans="1:25">
      <c r="A436" s="143"/>
      <c r="B436" s="117">
        <v>1</v>
      </c>
      <c r="C436" s="105">
        <v>6</v>
      </c>
      <c r="D436" s="206">
        <v>9.5000000000000001E-2</v>
      </c>
      <c r="E436" s="206">
        <v>0.09</v>
      </c>
      <c r="F436" s="206">
        <v>0.09</v>
      </c>
      <c r="G436" s="206">
        <v>0.102459016393443</v>
      </c>
      <c r="H436" s="206">
        <v>0.08</v>
      </c>
      <c r="I436" s="205" t="s">
        <v>159</v>
      </c>
      <c r="J436" s="205" t="s">
        <v>134</v>
      </c>
      <c r="K436" s="202"/>
      <c r="L436" s="203"/>
      <c r="M436" s="203"/>
      <c r="N436" s="203"/>
      <c r="O436" s="203"/>
      <c r="P436" s="203"/>
      <c r="Q436" s="203"/>
      <c r="R436" s="203"/>
      <c r="S436" s="203"/>
      <c r="T436" s="203"/>
      <c r="U436" s="203"/>
      <c r="V436" s="203"/>
      <c r="W436" s="203"/>
      <c r="X436" s="203"/>
      <c r="Y436" s="138"/>
    </row>
    <row r="437" spans="1:25">
      <c r="A437" s="143"/>
      <c r="B437" s="118" t="s">
        <v>185</v>
      </c>
      <c r="C437" s="110"/>
      <c r="D437" s="210">
        <v>9.0833333333333321E-2</v>
      </c>
      <c r="E437" s="210">
        <v>9.166666666666666E-2</v>
      </c>
      <c r="F437" s="210">
        <v>8.6666666666666656E-2</v>
      </c>
      <c r="G437" s="210">
        <v>0.10109747808535109</v>
      </c>
      <c r="H437" s="210">
        <v>8.1666666666666679E-2</v>
      </c>
      <c r="I437" s="210" t="s">
        <v>543</v>
      </c>
      <c r="J437" s="210" t="s">
        <v>543</v>
      </c>
      <c r="K437" s="202"/>
      <c r="L437" s="203"/>
      <c r="M437" s="203"/>
      <c r="N437" s="203"/>
      <c r="O437" s="203"/>
      <c r="P437" s="203"/>
      <c r="Q437" s="203"/>
      <c r="R437" s="203"/>
      <c r="S437" s="203"/>
      <c r="T437" s="203"/>
      <c r="U437" s="203"/>
      <c r="V437" s="203"/>
      <c r="W437" s="203"/>
      <c r="X437" s="203"/>
      <c r="Y437" s="138"/>
    </row>
    <row r="438" spans="1:25">
      <c r="A438" s="143"/>
      <c r="B438" s="2" t="s">
        <v>186</v>
      </c>
      <c r="C438" s="137"/>
      <c r="D438" s="125">
        <v>0.09</v>
      </c>
      <c r="E438" s="125">
        <v>0.09</v>
      </c>
      <c r="F438" s="125">
        <v>0.09</v>
      </c>
      <c r="G438" s="125">
        <v>0.100974480456552</v>
      </c>
      <c r="H438" s="125">
        <v>0.08</v>
      </c>
      <c r="I438" s="125" t="s">
        <v>543</v>
      </c>
      <c r="J438" s="125" t="s">
        <v>543</v>
      </c>
      <c r="K438" s="202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138"/>
    </row>
    <row r="439" spans="1:25">
      <c r="A439" s="143"/>
      <c r="B439" s="2" t="s">
        <v>187</v>
      </c>
      <c r="C439" s="137"/>
      <c r="D439" s="125">
        <v>2.0412414523193166E-3</v>
      </c>
      <c r="E439" s="125">
        <v>7.5277265270908113E-3</v>
      </c>
      <c r="F439" s="125">
        <v>5.1639777949432199E-3</v>
      </c>
      <c r="G439" s="125">
        <v>1.1542120844606006E-3</v>
      </c>
      <c r="H439" s="125">
        <v>4.0824829046386289E-3</v>
      </c>
      <c r="I439" s="125" t="s">
        <v>543</v>
      </c>
      <c r="J439" s="125" t="s">
        <v>543</v>
      </c>
      <c r="K439" s="166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38"/>
    </row>
    <row r="440" spans="1:25">
      <c r="A440" s="143"/>
      <c r="B440" s="2" t="s">
        <v>96</v>
      </c>
      <c r="C440" s="137"/>
      <c r="D440" s="111">
        <v>2.247238296131358E-2</v>
      </c>
      <c r="E440" s="111">
        <v>8.2120653022808854E-2</v>
      </c>
      <c r="F440" s="111">
        <v>5.9584359172421775E-2</v>
      </c>
      <c r="G440" s="111">
        <v>1.1416823706385259E-2</v>
      </c>
      <c r="H440" s="111">
        <v>4.9989586587411775E-2</v>
      </c>
      <c r="I440" s="111" t="s">
        <v>543</v>
      </c>
      <c r="J440" s="111" t="s">
        <v>543</v>
      </c>
      <c r="K440" s="166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39"/>
    </row>
    <row r="441" spans="1:25">
      <c r="A441" s="143"/>
      <c r="B441" s="119" t="s">
        <v>188</v>
      </c>
      <c r="C441" s="137"/>
      <c r="D441" s="111">
        <v>8.6671833858726899E-3</v>
      </c>
      <c r="E441" s="111">
        <v>1.7921010756385414E-2</v>
      </c>
      <c r="F441" s="111">
        <v>-3.7601953466690263E-2</v>
      </c>
      <c r="G441" s="111">
        <v>0.12264633175522288</v>
      </c>
      <c r="H441" s="111">
        <v>-9.3124917689765607E-2</v>
      </c>
      <c r="I441" s="111" t="s">
        <v>543</v>
      </c>
      <c r="J441" s="111" t="s">
        <v>543</v>
      </c>
      <c r="K441" s="166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39"/>
    </row>
    <row r="442" spans="1:25">
      <c r="B442" s="149"/>
      <c r="C442" s="118"/>
      <c r="D442" s="134"/>
      <c r="E442" s="134"/>
      <c r="F442" s="134"/>
      <c r="G442" s="134"/>
      <c r="H442" s="134"/>
      <c r="I442" s="134"/>
      <c r="J442" s="134"/>
    </row>
    <row r="443" spans="1:25">
      <c r="B443" s="153" t="s">
        <v>417</v>
      </c>
      <c r="Y443" s="135" t="s">
        <v>67</v>
      </c>
    </row>
    <row r="444" spans="1:25">
      <c r="A444" s="126" t="s">
        <v>54</v>
      </c>
      <c r="B444" s="116" t="s">
        <v>141</v>
      </c>
      <c r="C444" s="113" t="s">
        <v>142</v>
      </c>
      <c r="D444" s="114" t="s">
        <v>165</v>
      </c>
      <c r="E444" s="115" t="s">
        <v>165</v>
      </c>
      <c r="F444" s="115" t="s">
        <v>165</v>
      </c>
      <c r="G444" s="115" t="s">
        <v>165</v>
      </c>
      <c r="H444" s="115" t="s">
        <v>165</v>
      </c>
      <c r="I444" s="115" t="s">
        <v>165</v>
      </c>
      <c r="J444" s="115" t="s">
        <v>165</v>
      </c>
      <c r="K444" s="115" t="s">
        <v>165</v>
      </c>
      <c r="L444" s="115" t="s">
        <v>165</v>
      </c>
      <c r="M444" s="115" t="s">
        <v>165</v>
      </c>
      <c r="N444" s="115" t="s">
        <v>165</v>
      </c>
      <c r="O444" s="115" t="s">
        <v>165</v>
      </c>
      <c r="P444" s="115" t="s">
        <v>165</v>
      </c>
      <c r="Q444" s="115" t="s">
        <v>165</v>
      </c>
      <c r="R444" s="115" t="s">
        <v>165</v>
      </c>
      <c r="S444" s="166"/>
      <c r="T444" s="2"/>
      <c r="U444" s="2"/>
      <c r="V444" s="2"/>
      <c r="W444" s="2"/>
      <c r="X444" s="2"/>
      <c r="Y444" s="135">
        <v>1</v>
      </c>
    </row>
    <row r="445" spans="1:25">
      <c r="A445" s="143"/>
      <c r="B445" s="117" t="s">
        <v>166</v>
      </c>
      <c r="C445" s="105" t="s">
        <v>166</v>
      </c>
      <c r="D445" s="164" t="s">
        <v>167</v>
      </c>
      <c r="E445" s="165" t="s">
        <v>168</v>
      </c>
      <c r="F445" s="165" t="s">
        <v>169</v>
      </c>
      <c r="G445" s="165" t="s">
        <v>170</v>
      </c>
      <c r="H445" s="165" t="s">
        <v>171</v>
      </c>
      <c r="I445" s="165" t="s">
        <v>172</v>
      </c>
      <c r="J445" s="165" t="s">
        <v>173</v>
      </c>
      <c r="K445" s="165" t="s">
        <v>174</v>
      </c>
      <c r="L445" s="165" t="s">
        <v>175</v>
      </c>
      <c r="M445" s="165" t="s">
        <v>176</v>
      </c>
      <c r="N445" s="165" t="s">
        <v>177</v>
      </c>
      <c r="O445" s="165" t="s">
        <v>178</v>
      </c>
      <c r="P445" s="165" t="s">
        <v>180</v>
      </c>
      <c r="Q445" s="165" t="s">
        <v>190</v>
      </c>
      <c r="R445" s="165" t="s">
        <v>182</v>
      </c>
      <c r="S445" s="166"/>
      <c r="T445" s="2"/>
      <c r="U445" s="2"/>
      <c r="V445" s="2"/>
      <c r="W445" s="2"/>
      <c r="X445" s="2"/>
      <c r="Y445" s="135" t="s">
        <v>1</v>
      </c>
    </row>
    <row r="446" spans="1:25">
      <c r="A446" s="143"/>
      <c r="B446" s="117"/>
      <c r="C446" s="105"/>
      <c r="D446" s="106" t="s">
        <v>201</v>
      </c>
      <c r="E446" s="107" t="s">
        <v>201</v>
      </c>
      <c r="F446" s="107" t="s">
        <v>201</v>
      </c>
      <c r="G446" s="107" t="s">
        <v>200</v>
      </c>
      <c r="H446" s="107" t="s">
        <v>201</v>
      </c>
      <c r="I446" s="107" t="s">
        <v>200</v>
      </c>
      <c r="J446" s="107" t="s">
        <v>201</v>
      </c>
      <c r="K446" s="107" t="s">
        <v>202</v>
      </c>
      <c r="L446" s="107" t="s">
        <v>201</v>
      </c>
      <c r="M446" s="107" t="s">
        <v>202</v>
      </c>
      <c r="N446" s="107" t="s">
        <v>201</v>
      </c>
      <c r="O446" s="107" t="s">
        <v>201</v>
      </c>
      <c r="P446" s="107" t="s">
        <v>201</v>
      </c>
      <c r="Q446" s="107" t="s">
        <v>203</v>
      </c>
      <c r="R446" s="107" t="s">
        <v>201</v>
      </c>
      <c r="S446" s="166"/>
      <c r="T446" s="2"/>
      <c r="U446" s="2"/>
      <c r="V446" s="2"/>
      <c r="W446" s="2"/>
      <c r="X446" s="2"/>
      <c r="Y446" s="135">
        <v>3</v>
      </c>
    </row>
    <row r="447" spans="1:25">
      <c r="A447" s="143"/>
      <c r="B447" s="117"/>
      <c r="C447" s="105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66"/>
      <c r="T447" s="2"/>
      <c r="U447" s="2"/>
      <c r="V447" s="2"/>
      <c r="W447" s="2"/>
      <c r="X447" s="2"/>
      <c r="Y447" s="135">
        <v>3</v>
      </c>
    </row>
    <row r="448" spans="1:25">
      <c r="A448" s="143"/>
      <c r="B448" s="116">
        <v>1</v>
      </c>
      <c r="C448" s="112">
        <v>1</v>
      </c>
      <c r="D448" s="199">
        <v>0.05</v>
      </c>
      <c r="E448" s="268">
        <v>4.99E-2</v>
      </c>
      <c r="F448" s="201">
        <v>5.9000000000000004E-2</v>
      </c>
      <c r="G448" s="199">
        <v>0.05</v>
      </c>
      <c r="H448" s="201">
        <v>0.05</v>
      </c>
      <c r="I448" s="199">
        <v>0.05</v>
      </c>
      <c r="J448" s="201">
        <v>0.05</v>
      </c>
      <c r="K448" s="199">
        <v>4.5999999999999999E-2</v>
      </c>
      <c r="L448" s="199">
        <v>0.06</v>
      </c>
      <c r="M448" s="198">
        <v>6.7649041885029196E-2</v>
      </c>
      <c r="N448" s="199">
        <v>0.06</v>
      </c>
      <c r="O448" s="199">
        <v>0.05</v>
      </c>
      <c r="P448" s="199">
        <v>0.05</v>
      </c>
      <c r="Q448" s="199">
        <v>0.05</v>
      </c>
      <c r="R448" s="199">
        <v>0.05</v>
      </c>
      <c r="S448" s="202"/>
      <c r="T448" s="203"/>
      <c r="U448" s="203"/>
      <c r="V448" s="203"/>
      <c r="W448" s="203"/>
      <c r="X448" s="203"/>
      <c r="Y448" s="204">
        <v>1</v>
      </c>
    </row>
    <row r="449" spans="1:25">
      <c r="A449" s="143"/>
      <c r="B449" s="117">
        <v>1</v>
      </c>
      <c r="C449" s="105">
        <v>2</v>
      </c>
      <c r="D449" s="206">
        <v>0.05</v>
      </c>
      <c r="E449" s="206">
        <v>5.6400000000000006E-2</v>
      </c>
      <c r="F449" s="208">
        <v>5.9699999999999996E-2</v>
      </c>
      <c r="G449" s="206">
        <v>0.05</v>
      </c>
      <c r="H449" s="208">
        <v>0.05</v>
      </c>
      <c r="I449" s="206">
        <v>0.05</v>
      </c>
      <c r="J449" s="208">
        <v>0.05</v>
      </c>
      <c r="K449" s="206">
        <v>4.5999999999999999E-2</v>
      </c>
      <c r="L449" s="206">
        <v>0.06</v>
      </c>
      <c r="M449" s="205">
        <v>6.6675173387794689E-2</v>
      </c>
      <c r="N449" s="206">
        <v>0.06</v>
      </c>
      <c r="O449" s="206">
        <v>0.05</v>
      </c>
      <c r="P449" s="206">
        <v>0.05</v>
      </c>
      <c r="Q449" s="206">
        <v>0.05</v>
      </c>
      <c r="R449" s="206">
        <v>0.05</v>
      </c>
      <c r="S449" s="202"/>
      <c r="T449" s="203"/>
      <c r="U449" s="203"/>
      <c r="V449" s="203"/>
      <c r="W449" s="203"/>
      <c r="X449" s="203"/>
      <c r="Y449" s="204" t="e">
        <v>#N/A</v>
      </c>
    </row>
    <row r="450" spans="1:25">
      <c r="A450" s="143"/>
      <c r="B450" s="117">
        <v>1</v>
      </c>
      <c r="C450" s="105">
        <v>3</v>
      </c>
      <c r="D450" s="206">
        <v>0.06</v>
      </c>
      <c r="E450" s="206">
        <v>5.8299999999999998E-2</v>
      </c>
      <c r="F450" s="208">
        <v>5.9900000000000002E-2</v>
      </c>
      <c r="G450" s="206">
        <v>0.05</v>
      </c>
      <c r="H450" s="208">
        <v>0.05</v>
      </c>
      <c r="I450" s="206">
        <v>0.05</v>
      </c>
      <c r="J450" s="208">
        <v>0.05</v>
      </c>
      <c r="K450" s="208">
        <v>4.3999999999999997E-2</v>
      </c>
      <c r="L450" s="125">
        <v>0.06</v>
      </c>
      <c r="M450" s="207">
        <v>6.6283938487235586E-2</v>
      </c>
      <c r="N450" s="125">
        <v>5.5999999999999994E-2</v>
      </c>
      <c r="O450" s="125">
        <v>0.05</v>
      </c>
      <c r="P450" s="125">
        <v>0.05</v>
      </c>
      <c r="Q450" s="125">
        <v>0.05</v>
      </c>
      <c r="R450" s="125">
        <v>0.05</v>
      </c>
      <c r="S450" s="202"/>
      <c r="T450" s="203"/>
      <c r="U450" s="203"/>
      <c r="V450" s="203"/>
      <c r="W450" s="203"/>
      <c r="X450" s="203"/>
      <c r="Y450" s="204">
        <v>16</v>
      </c>
    </row>
    <row r="451" spans="1:25">
      <c r="A451" s="143"/>
      <c r="B451" s="117">
        <v>1</v>
      </c>
      <c r="C451" s="105">
        <v>4</v>
      </c>
      <c r="D451" s="206">
        <v>0.06</v>
      </c>
      <c r="E451" s="206">
        <v>5.7700000000000001E-2</v>
      </c>
      <c r="F451" s="208">
        <v>6.0100000000000001E-2</v>
      </c>
      <c r="G451" s="206">
        <v>0.05</v>
      </c>
      <c r="H451" s="208">
        <v>0.05</v>
      </c>
      <c r="I451" s="206">
        <v>0.06</v>
      </c>
      <c r="J451" s="208">
        <v>0.05</v>
      </c>
      <c r="K451" s="208">
        <v>4.5999999999999999E-2</v>
      </c>
      <c r="L451" s="125">
        <v>0.06</v>
      </c>
      <c r="M451" s="207">
        <v>6.6071372224938099E-2</v>
      </c>
      <c r="N451" s="125">
        <v>5.8000000000000003E-2</v>
      </c>
      <c r="O451" s="125">
        <v>0.05</v>
      </c>
      <c r="P451" s="125">
        <v>0.05</v>
      </c>
      <c r="Q451" s="125">
        <v>0.05</v>
      </c>
      <c r="R451" s="125">
        <v>0.05</v>
      </c>
      <c r="S451" s="202"/>
      <c r="T451" s="203"/>
      <c r="U451" s="203"/>
      <c r="V451" s="203"/>
      <c r="W451" s="203"/>
      <c r="X451" s="203"/>
      <c r="Y451" s="204">
        <v>5.2689523809523811E-2</v>
      </c>
    </row>
    <row r="452" spans="1:25">
      <c r="A452" s="143"/>
      <c r="B452" s="117">
        <v>1</v>
      </c>
      <c r="C452" s="105">
        <v>5</v>
      </c>
      <c r="D452" s="206">
        <v>0.05</v>
      </c>
      <c r="E452" s="206">
        <v>5.62E-2</v>
      </c>
      <c r="F452" s="206">
        <v>6.0100000000000001E-2</v>
      </c>
      <c r="G452" s="206">
        <v>0.05</v>
      </c>
      <c r="H452" s="206">
        <v>0.05</v>
      </c>
      <c r="I452" s="206">
        <v>0.06</v>
      </c>
      <c r="J452" s="206">
        <v>0.05</v>
      </c>
      <c r="K452" s="206">
        <v>4.4999999999999998E-2</v>
      </c>
      <c r="L452" s="206">
        <v>0.06</v>
      </c>
      <c r="M452" s="205">
        <v>6.4705436617247647E-2</v>
      </c>
      <c r="N452" s="206">
        <v>5.8000000000000003E-2</v>
      </c>
      <c r="O452" s="209">
        <v>0.06</v>
      </c>
      <c r="P452" s="206">
        <v>0.05</v>
      </c>
      <c r="Q452" s="206">
        <v>0.05</v>
      </c>
      <c r="R452" s="206">
        <v>0.05</v>
      </c>
      <c r="S452" s="202"/>
      <c r="T452" s="203"/>
      <c r="U452" s="203"/>
      <c r="V452" s="203"/>
      <c r="W452" s="203"/>
      <c r="X452" s="203"/>
      <c r="Y452" s="138"/>
    </row>
    <row r="453" spans="1:25">
      <c r="A453" s="143"/>
      <c r="B453" s="117">
        <v>1</v>
      </c>
      <c r="C453" s="105">
        <v>6</v>
      </c>
      <c r="D453" s="206">
        <v>0.05</v>
      </c>
      <c r="E453" s="206">
        <v>5.6499999999999995E-2</v>
      </c>
      <c r="F453" s="206">
        <v>0.06</v>
      </c>
      <c r="G453" s="206">
        <v>0.05</v>
      </c>
      <c r="H453" s="206">
        <v>0.05</v>
      </c>
      <c r="I453" s="206">
        <v>0.05</v>
      </c>
      <c r="J453" s="206">
        <v>0.05</v>
      </c>
      <c r="K453" s="206">
        <v>4.5999999999999999E-2</v>
      </c>
      <c r="L453" s="206">
        <v>0.06</v>
      </c>
      <c r="M453" s="205">
        <v>6.3019876518914775E-2</v>
      </c>
      <c r="N453" s="206">
        <v>0.06</v>
      </c>
      <c r="O453" s="206">
        <v>0.05</v>
      </c>
      <c r="P453" s="209">
        <v>0.06</v>
      </c>
      <c r="Q453" s="206">
        <v>0.05</v>
      </c>
      <c r="R453" s="206">
        <v>0.05</v>
      </c>
      <c r="S453" s="202"/>
      <c r="T453" s="203"/>
      <c r="U453" s="203"/>
      <c r="V453" s="203"/>
      <c r="W453" s="203"/>
      <c r="X453" s="203"/>
      <c r="Y453" s="138"/>
    </row>
    <row r="454" spans="1:25">
      <c r="A454" s="143"/>
      <c r="B454" s="118" t="s">
        <v>185</v>
      </c>
      <c r="C454" s="110"/>
      <c r="D454" s="210">
        <v>5.3333333333333337E-2</v>
      </c>
      <c r="E454" s="210">
        <v>5.5833333333333325E-2</v>
      </c>
      <c r="F454" s="210">
        <v>5.9799999999999999E-2</v>
      </c>
      <c r="G454" s="210">
        <v>4.9999999999999996E-2</v>
      </c>
      <c r="H454" s="210">
        <v>4.9999999999999996E-2</v>
      </c>
      <c r="I454" s="210">
        <v>5.3333333333333337E-2</v>
      </c>
      <c r="J454" s="210">
        <v>4.9999999999999996E-2</v>
      </c>
      <c r="K454" s="210">
        <v>4.5499999999999992E-2</v>
      </c>
      <c r="L454" s="210">
        <v>0.06</v>
      </c>
      <c r="M454" s="210">
        <v>6.5734139853526663E-2</v>
      </c>
      <c r="N454" s="210">
        <v>5.8666666666666666E-2</v>
      </c>
      <c r="O454" s="210">
        <v>5.1666666666666666E-2</v>
      </c>
      <c r="P454" s="210">
        <v>5.1666666666666666E-2</v>
      </c>
      <c r="Q454" s="210">
        <v>4.9999999999999996E-2</v>
      </c>
      <c r="R454" s="210">
        <v>4.9999999999999996E-2</v>
      </c>
      <c r="S454" s="202"/>
      <c r="T454" s="203"/>
      <c r="U454" s="203"/>
      <c r="V454" s="203"/>
      <c r="W454" s="203"/>
      <c r="X454" s="203"/>
      <c r="Y454" s="138"/>
    </row>
    <row r="455" spans="1:25">
      <c r="A455" s="143"/>
      <c r="B455" s="2" t="s">
        <v>186</v>
      </c>
      <c r="C455" s="137"/>
      <c r="D455" s="125">
        <v>0.05</v>
      </c>
      <c r="E455" s="125">
        <v>5.645E-2</v>
      </c>
      <c r="F455" s="125">
        <v>5.9950000000000003E-2</v>
      </c>
      <c r="G455" s="125">
        <v>0.05</v>
      </c>
      <c r="H455" s="125">
        <v>0.05</v>
      </c>
      <c r="I455" s="125">
        <v>0.05</v>
      </c>
      <c r="J455" s="125">
        <v>0.05</v>
      </c>
      <c r="K455" s="125">
        <v>4.5999999999999999E-2</v>
      </c>
      <c r="L455" s="125">
        <v>0.06</v>
      </c>
      <c r="M455" s="125">
        <v>6.6177655356086842E-2</v>
      </c>
      <c r="N455" s="125">
        <v>5.8999999999999997E-2</v>
      </c>
      <c r="O455" s="125">
        <v>0.05</v>
      </c>
      <c r="P455" s="125">
        <v>0.05</v>
      </c>
      <c r="Q455" s="125">
        <v>0.05</v>
      </c>
      <c r="R455" s="125">
        <v>0.05</v>
      </c>
      <c r="S455" s="202"/>
      <c r="T455" s="203"/>
      <c r="U455" s="203"/>
      <c r="V455" s="203"/>
      <c r="W455" s="203"/>
      <c r="X455" s="203"/>
      <c r="Y455" s="138"/>
    </row>
    <row r="456" spans="1:25">
      <c r="A456" s="143"/>
      <c r="B456" s="2" t="s">
        <v>187</v>
      </c>
      <c r="C456" s="137"/>
      <c r="D456" s="125">
        <v>5.1639777949432208E-3</v>
      </c>
      <c r="E456" s="125">
        <v>3.0223611079198769E-3</v>
      </c>
      <c r="F456" s="125">
        <v>4.1952353926805939E-4</v>
      </c>
      <c r="G456" s="125">
        <v>7.6011774306101464E-18</v>
      </c>
      <c r="H456" s="125">
        <v>7.6011774306101464E-18</v>
      </c>
      <c r="I456" s="125">
        <v>5.1639777949432199E-3</v>
      </c>
      <c r="J456" s="125">
        <v>7.6011774306101464E-18</v>
      </c>
      <c r="K456" s="125">
        <v>8.3666002653407618E-4</v>
      </c>
      <c r="L456" s="125">
        <v>0</v>
      </c>
      <c r="M456" s="125">
        <v>1.6366950791625694E-3</v>
      </c>
      <c r="N456" s="125">
        <v>1.6329931618554526E-3</v>
      </c>
      <c r="O456" s="125">
        <v>4.082482904638628E-3</v>
      </c>
      <c r="P456" s="125">
        <v>4.082482904638628E-3</v>
      </c>
      <c r="Q456" s="125">
        <v>7.6011774306101464E-18</v>
      </c>
      <c r="R456" s="125">
        <v>7.6011774306101464E-18</v>
      </c>
      <c r="S456" s="166"/>
      <c r="T456" s="2"/>
      <c r="U456" s="2"/>
      <c r="V456" s="2"/>
      <c r="W456" s="2"/>
      <c r="X456" s="2"/>
      <c r="Y456" s="138"/>
    </row>
    <row r="457" spans="1:25">
      <c r="A457" s="143"/>
      <c r="B457" s="2" t="s">
        <v>96</v>
      </c>
      <c r="C457" s="137"/>
      <c r="D457" s="111">
        <v>9.6824583655185384E-2</v>
      </c>
      <c r="E457" s="111">
        <v>5.4131840738863478E-2</v>
      </c>
      <c r="F457" s="111">
        <v>7.015443800469221E-3</v>
      </c>
      <c r="G457" s="111">
        <v>1.5202354861220294E-16</v>
      </c>
      <c r="H457" s="111">
        <v>1.5202354861220294E-16</v>
      </c>
      <c r="I457" s="111">
        <v>9.682458365518537E-2</v>
      </c>
      <c r="J457" s="111">
        <v>1.5202354861220294E-16</v>
      </c>
      <c r="K457" s="111">
        <v>1.8388132451298382E-2</v>
      </c>
      <c r="L457" s="111">
        <v>0</v>
      </c>
      <c r="M457" s="111">
        <v>2.4898706863884824E-2</v>
      </c>
      <c r="N457" s="111">
        <v>2.7835110713445216E-2</v>
      </c>
      <c r="O457" s="111">
        <v>7.9015798154296032E-2</v>
      </c>
      <c r="P457" s="111">
        <v>7.9015798154296032E-2</v>
      </c>
      <c r="Q457" s="111">
        <v>1.5202354861220294E-16</v>
      </c>
      <c r="R457" s="111">
        <v>1.5202354861220294E-16</v>
      </c>
      <c r="S457" s="166"/>
      <c r="T457" s="2"/>
      <c r="U457" s="2"/>
      <c r="V457" s="2"/>
      <c r="W457" s="2"/>
      <c r="X457" s="2"/>
      <c r="Y457" s="139"/>
    </row>
    <row r="458" spans="1:25">
      <c r="A458" s="143"/>
      <c r="B458" s="119" t="s">
        <v>188</v>
      </c>
      <c r="C458" s="137"/>
      <c r="D458" s="111">
        <v>1.2218928493962888E-2</v>
      </c>
      <c r="E458" s="111">
        <v>5.9666690767117059E-2</v>
      </c>
      <c r="F458" s="111">
        <v>0.13495047357385581</v>
      </c>
      <c r="G458" s="111">
        <v>-5.1044754536909931E-2</v>
      </c>
      <c r="H458" s="111">
        <v>-5.1044754536909931E-2</v>
      </c>
      <c r="I458" s="111">
        <v>1.2218928493962888E-2</v>
      </c>
      <c r="J458" s="111">
        <v>-5.1044754536909931E-2</v>
      </c>
      <c r="K458" s="111">
        <v>-0.13645072662858815</v>
      </c>
      <c r="L458" s="111">
        <v>0.13874629455570808</v>
      </c>
      <c r="M458" s="111">
        <v>0.2475751364001697</v>
      </c>
      <c r="N458" s="111">
        <v>0.11344082134335909</v>
      </c>
      <c r="O458" s="111">
        <v>-1.9412913021473521E-2</v>
      </c>
      <c r="P458" s="111">
        <v>-1.9412913021473521E-2</v>
      </c>
      <c r="Q458" s="111">
        <v>-5.1044754536909931E-2</v>
      </c>
      <c r="R458" s="111">
        <v>-5.1044754536909931E-2</v>
      </c>
      <c r="S458" s="166"/>
      <c r="T458" s="2"/>
      <c r="U458" s="2"/>
      <c r="V458" s="2"/>
      <c r="W458" s="2"/>
      <c r="X458" s="2"/>
      <c r="Y458" s="139"/>
    </row>
    <row r="459" spans="1:25">
      <c r="B459" s="149"/>
      <c r="C459" s="118"/>
      <c r="D459" s="134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</row>
    <row r="460" spans="1:25">
      <c r="B460" s="153" t="s">
        <v>418</v>
      </c>
      <c r="Y460" s="135" t="s">
        <v>199</v>
      </c>
    </row>
    <row r="461" spans="1:25">
      <c r="A461" s="126" t="s">
        <v>17</v>
      </c>
      <c r="B461" s="116" t="s">
        <v>141</v>
      </c>
      <c r="C461" s="113" t="s">
        <v>142</v>
      </c>
      <c r="D461" s="114" t="s">
        <v>165</v>
      </c>
      <c r="E461" s="115" t="s">
        <v>165</v>
      </c>
      <c r="F461" s="115" t="s">
        <v>165</v>
      </c>
      <c r="G461" s="115" t="s">
        <v>165</v>
      </c>
      <c r="H461" s="115" t="s">
        <v>165</v>
      </c>
      <c r="I461" s="115" t="s">
        <v>165</v>
      </c>
      <c r="J461" s="115" t="s">
        <v>165</v>
      </c>
      <c r="K461" s="115" t="s">
        <v>165</v>
      </c>
      <c r="L461" s="115" t="s">
        <v>165</v>
      </c>
      <c r="M461" s="115" t="s">
        <v>165</v>
      </c>
      <c r="N461" s="115" t="s">
        <v>165</v>
      </c>
      <c r="O461" s="115" t="s">
        <v>165</v>
      </c>
      <c r="P461" s="115" t="s">
        <v>165</v>
      </c>
      <c r="Q461" s="115" t="s">
        <v>165</v>
      </c>
      <c r="R461" s="115" t="s">
        <v>165</v>
      </c>
      <c r="S461" s="166"/>
      <c r="T461" s="2"/>
      <c r="U461" s="2"/>
      <c r="V461" s="2"/>
      <c r="W461" s="2"/>
      <c r="X461" s="2"/>
      <c r="Y461" s="135">
        <v>1</v>
      </c>
    </row>
    <row r="462" spans="1:25">
      <c r="A462" s="143"/>
      <c r="B462" s="117" t="s">
        <v>166</v>
      </c>
      <c r="C462" s="105" t="s">
        <v>166</v>
      </c>
      <c r="D462" s="164" t="s">
        <v>167</v>
      </c>
      <c r="E462" s="165" t="s">
        <v>168</v>
      </c>
      <c r="F462" s="165" t="s">
        <v>170</v>
      </c>
      <c r="G462" s="165" t="s">
        <v>171</v>
      </c>
      <c r="H462" s="165" t="s">
        <v>172</v>
      </c>
      <c r="I462" s="165" t="s">
        <v>173</v>
      </c>
      <c r="J462" s="165" t="s">
        <v>174</v>
      </c>
      <c r="K462" s="165" t="s">
        <v>175</v>
      </c>
      <c r="L462" s="165" t="s">
        <v>176</v>
      </c>
      <c r="M462" s="165" t="s">
        <v>177</v>
      </c>
      <c r="N462" s="165" t="s">
        <v>178</v>
      </c>
      <c r="O462" s="165" t="s">
        <v>179</v>
      </c>
      <c r="P462" s="165" t="s">
        <v>180</v>
      </c>
      <c r="Q462" s="165" t="s">
        <v>190</v>
      </c>
      <c r="R462" s="165" t="s">
        <v>182</v>
      </c>
      <c r="S462" s="166"/>
      <c r="T462" s="2"/>
      <c r="U462" s="2"/>
      <c r="V462" s="2"/>
      <c r="W462" s="2"/>
      <c r="X462" s="2"/>
      <c r="Y462" s="135" t="s">
        <v>3</v>
      </c>
    </row>
    <row r="463" spans="1:25">
      <c r="A463" s="143"/>
      <c r="B463" s="117"/>
      <c r="C463" s="105"/>
      <c r="D463" s="106" t="s">
        <v>200</v>
      </c>
      <c r="E463" s="107" t="s">
        <v>200</v>
      </c>
      <c r="F463" s="107" t="s">
        <v>200</v>
      </c>
      <c r="G463" s="107" t="s">
        <v>201</v>
      </c>
      <c r="H463" s="107" t="s">
        <v>200</v>
      </c>
      <c r="I463" s="107" t="s">
        <v>201</v>
      </c>
      <c r="J463" s="107" t="s">
        <v>202</v>
      </c>
      <c r="K463" s="107" t="s">
        <v>201</v>
      </c>
      <c r="L463" s="107" t="s">
        <v>202</v>
      </c>
      <c r="M463" s="107" t="s">
        <v>200</v>
      </c>
      <c r="N463" s="107" t="s">
        <v>201</v>
      </c>
      <c r="O463" s="107" t="s">
        <v>200</v>
      </c>
      <c r="P463" s="107" t="s">
        <v>201</v>
      </c>
      <c r="Q463" s="107" t="s">
        <v>203</v>
      </c>
      <c r="R463" s="107" t="s">
        <v>201</v>
      </c>
      <c r="S463" s="166"/>
      <c r="T463" s="2"/>
      <c r="U463" s="2"/>
      <c r="V463" s="2"/>
      <c r="W463" s="2"/>
      <c r="X463" s="2"/>
      <c r="Y463" s="135">
        <v>2</v>
      </c>
    </row>
    <row r="464" spans="1:25">
      <c r="A464" s="143"/>
      <c r="B464" s="117"/>
      <c r="C464" s="105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66"/>
      <c r="T464" s="2"/>
      <c r="U464" s="2"/>
      <c r="V464" s="2"/>
      <c r="W464" s="2"/>
      <c r="X464" s="2"/>
      <c r="Y464" s="135">
        <v>2</v>
      </c>
    </row>
    <row r="465" spans="1:25">
      <c r="A465" s="143"/>
      <c r="B465" s="116">
        <v>1</v>
      </c>
      <c r="C465" s="112">
        <v>1</v>
      </c>
      <c r="D465" s="120">
        <v>6.12</v>
      </c>
      <c r="E465" s="159">
        <v>6.78</v>
      </c>
      <c r="F465" s="121">
        <v>6</v>
      </c>
      <c r="G465" s="154" t="s">
        <v>111</v>
      </c>
      <c r="H465" s="121">
        <v>7.4</v>
      </c>
      <c r="I465" s="154" t="s">
        <v>111</v>
      </c>
      <c r="J465" s="121">
        <v>9.1035856573705196</v>
      </c>
      <c r="K465" s="120">
        <v>10</v>
      </c>
      <c r="L465" s="120">
        <v>7.2180150453526943</v>
      </c>
      <c r="M465" s="120">
        <v>6.89</v>
      </c>
      <c r="N465" s="120">
        <v>10</v>
      </c>
      <c r="O465" s="120">
        <v>11</v>
      </c>
      <c r="P465" s="120">
        <v>10</v>
      </c>
      <c r="Q465" s="154" t="s">
        <v>111</v>
      </c>
      <c r="R465" s="120">
        <v>6</v>
      </c>
      <c r="S465" s="166"/>
      <c r="T465" s="2"/>
      <c r="U465" s="2"/>
      <c r="V465" s="2"/>
      <c r="W465" s="2"/>
      <c r="X465" s="2"/>
      <c r="Y465" s="135">
        <v>1</v>
      </c>
    </row>
    <row r="466" spans="1:25">
      <c r="A466" s="143"/>
      <c r="B466" s="117">
        <v>1</v>
      </c>
      <c r="C466" s="105">
        <v>2</v>
      </c>
      <c r="D466" s="107">
        <v>5.9</v>
      </c>
      <c r="E466" s="107">
        <v>7.7700000000000005</v>
      </c>
      <c r="F466" s="123">
        <v>6</v>
      </c>
      <c r="G466" s="156" t="s">
        <v>111</v>
      </c>
      <c r="H466" s="123">
        <v>8.1</v>
      </c>
      <c r="I466" s="107">
        <v>10</v>
      </c>
      <c r="J466" s="123">
        <v>9.0202702702702702</v>
      </c>
      <c r="K466" s="107">
        <v>10</v>
      </c>
      <c r="L466" s="107">
        <v>7.088952570207649</v>
      </c>
      <c r="M466" s="107">
        <v>6.56</v>
      </c>
      <c r="N466" s="107">
        <v>10</v>
      </c>
      <c r="O466" s="107">
        <v>10.6</v>
      </c>
      <c r="P466" s="107">
        <v>10</v>
      </c>
      <c r="Q466" s="156" t="s">
        <v>111</v>
      </c>
      <c r="R466" s="107">
        <v>6</v>
      </c>
      <c r="S466" s="166"/>
      <c r="T466" s="2"/>
      <c r="U466" s="2"/>
      <c r="V466" s="2"/>
      <c r="W466" s="2"/>
      <c r="X466" s="2"/>
      <c r="Y466" s="135">
        <v>8</v>
      </c>
    </row>
    <row r="467" spans="1:25">
      <c r="A467" s="143"/>
      <c r="B467" s="117">
        <v>1</v>
      </c>
      <c r="C467" s="105">
        <v>3</v>
      </c>
      <c r="D467" s="107">
        <v>6.14</v>
      </c>
      <c r="E467" s="107">
        <v>7.75</v>
      </c>
      <c r="F467" s="123">
        <v>6</v>
      </c>
      <c r="G467" s="156" t="s">
        <v>111</v>
      </c>
      <c r="H467" s="123">
        <v>7.8</v>
      </c>
      <c r="I467" s="156" t="s">
        <v>111</v>
      </c>
      <c r="J467" s="123">
        <v>8.8900862068965498</v>
      </c>
      <c r="K467" s="123">
        <v>10</v>
      </c>
      <c r="L467" s="109">
        <v>7.0154589684121902</v>
      </c>
      <c r="M467" s="109">
        <v>6.29</v>
      </c>
      <c r="N467" s="109">
        <v>10</v>
      </c>
      <c r="O467" s="109">
        <v>10.5</v>
      </c>
      <c r="P467" s="109">
        <v>10</v>
      </c>
      <c r="Q467" s="157" t="s">
        <v>111</v>
      </c>
      <c r="R467" s="109">
        <v>6</v>
      </c>
      <c r="S467" s="166"/>
      <c r="T467" s="2"/>
      <c r="U467" s="2"/>
      <c r="V467" s="2"/>
      <c r="W467" s="2"/>
      <c r="X467" s="2"/>
      <c r="Y467" s="135">
        <v>16</v>
      </c>
    </row>
    <row r="468" spans="1:25">
      <c r="A468" s="143"/>
      <c r="B468" s="117">
        <v>1</v>
      </c>
      <c r="C468" s="105">
        <v>4</v>
      </c>
      <c r="D468" s="107">
        <v>5.89</v>
      </c>
      <c r="E468" s="107">
        <v>7.6</v>
      </c>
      <c r="F468" s="123">
        <v>6</v>
      </c>
      <c r="G468" s="156" t="s">
        <v>111</v>
      </c>
      <c r="H468" s="123">
        <v>8</v>
      </c>
      <c r="I468" s="107">
        <v>10</v>
      </c>
      <c r="J468" s="123">
        <v>8.8158914728682198</v>
      </c>
      <c r="K468" s="123">
        <v>10</v>
      </c>
      <c r="L468" s="109">
        <v>7.2611733424004896</v>
      </c>
      <c r="M468" s="109">
        <v>6.59</v>
      </c>
      <c r="N468" s="109">
        <v>10</v>
      </c>
      <c r="O468" s="109">
        <v>10.6</v>
      </c>
      <c r="P468" s="109">
        <v>10</v>
      </c>
      <c r="Q468" s="157" t="s">
        <v>111</v>
      </c>
      <c r="R468" s="109">
        <v>6</v>
      </c>
      <c r="S468" s="166"/>
      <c r="T468" s="2"/>
      <c r="U468" s="2"/>
      <c r="V468" s="2"/>
      <c r="W468" s="2"/>
      <c r="X468" s="2"/>
      <c r="Y468" s="135">
        <v>8.194751190534225</v>
      </c>
    </row>
    <row r="469" spans="1:25">
      <c r="A469" s="143"/>
      <c r="B469" s="117">
        <v>1</v>
      </c>
      <c r="C469" s="105">
        <v>5</v>
      </c>
      <c r="D469" s="107">
        <v>6.05</v>
      </c>
      <c r="E469" s="107">
        <v>7.35</v>
      </c>
      <c r="F469" s="107">
        <v>6</v>
      </c>
      <c r="G469" s="156" t="s">
        <v>111</v>
      </c>
      <c r="H469" s="107">
        <v>8.3000000000000007</v>
      </c>
      <c r="I469" s="156" t="s">
        <v>111</v>
      </c>
      <c r="J469" s="107">
        <v>8.7598039215686292</v>
      </c>
      <c r="K469" s="107">
        <v>10</v>
      </c>
      <c r="L469" s="107">
        <v>7.1734381907097093</v>
      </c>
      <c r="M469" s="107">
        <v>6.45</v>
      </c>
      <c r="N469" s="107">
        <v>10</v>
      </c>
      <c r="O469" s="107">
        <v>10.1</v>
      </c>
      <c r="P469" s="107">
        <v>10</v>
      </c>
      <c r="Q469" s="156" t="s">
        <v>111</v>
      </c>
      <c r="R469" s="107">
        <v>6</v>
      </c>
      <c r="S469" s="166"/>
      <c r="T469" s="2"/>
      <c r="U469" s="2"/>
      <c r="V469" s="2"/>
      <c r="W469" s="2"/>
      <c r="X469" s="2"/>
      <c r="Y469" s="136"/>
    </row>
    <row r="470" spans="1:25">
      <c r="A470" s="143"/>
      <c r="B470" s="117">
        <v>1</v>
      </c>
      <c r="C470" s="105">
        <v>6</v>
      </c>
      <c r="D470" s="107">
        <v>6.19</v>
      </c>
      <c r="E470" s="107">
        <v>7.73</v>
      </c>
      <c r="F470" s="107">
        <v>6</v>
      </c>
      <c r="G470" s="156" t="s">
        <v>111</v>
      </c>
      <c r="H470" s="107">
        <v>7.8</v>
      </c>
      <c r="I470" s="156" t="s">
        <v>111</v>
      </c>
      <c r="J470" s="107">
        <v>8.6680327868852505</v>
      </c>
      <c r="K470" s="107">
        <v>10</v>
      </c>
      <c r="L470" s="107">
        <v>6.8858844287274028</v>
      </c>
      <c r="M470" s="107">
        <v>6.58</v>
      </c>
      <c r="N470" s="107">
        <v>10</v>
      </c>
      <c r="O470" s="107">
        <v>9.6</v>
      </c>
      <c r="P470" s="107">
        <v>10</v>
      </c>
      <c r="Q470" s="156" t="s">
        <v>111</v>
      </c>
      <c r="R470" s="107">
        <v>6</v>
      </c>
      <c r="S470" s="166"/>
      <c r="T470" s="2"/>
      <c r="U470" s="2"/>
      <c r="V470" s="2"/>
      <c r="W470" s="2"/>
      <c r="X470" s="2"/>
      <c r="Y470" s="136"/>
    </row>
    <row r="471" spans="1:25">
      <c r="A471" s="143"/>
      <c r="B471" s="118" t="s">
        <v>185</v>
      </c>
      <c r="C471" s="110"/>
      <c r="D471" s="124">
        <v>6.0483333333333329</v>
      </c>
      <c r="E471" s="124">
        <v>7.496666666666667</v>
      </c>
      <c r="F471" s="124">
        <v>6</v>
      </c>
      <c r="G471" s="124" t="s">
        <v>543</v>
      </c>
      <c r="H471" s="124">
        <v>7.8999999999999995</v>
      </c>
      <c r="I471" s="124">
        <v>10</v>
      </c>
      <c r="J471" s="124">
        <v>8.8762783859765744</v>
      </c>
      <c r="K471" s="124">
        <v>10</v>
      </c>
      <c r="L471" s="124">
        <v>7.1071537576350217</v>
      </c>
      <c r="M471" s="124">
        <v>6.56</v>
      </c>
      <c r="N471" s="124">
        <v>10</v>
      </c>
      <c r="O471" s="124">
        <v>10.4</v>
      </c>
      <c r="P471" s="124">
        <v>10</v>
      </c>
      <c r="Q471" s="124" t="s">
        <v>543</v>
      </c>
      <c r="R471" s="124">
        <v>6</v>
      </c>
      <c r="S471" s="166"/>
      <c r="T471" s="2"/>
      <c r="U471" s="2"/>
      <c r="V471" s="2"/>
      <c r="W471" s="2"/>
      <c r="X471" s="2"/>
      <c r="Y471" s="136"/>
    </row>
    <row r="472" spans="1:25">
      <c r="A472" s="143"/>
      <c r="B472" s="2" t="s">
        <v>186</v>
      </c>
      <c r="C472" s="137"/>
      <c r="D472" s="109">
        <v>6.085</v>
      </c>
      <c r="E472" s="109">
        <v>7.665</v>
      </c>
      <c r="F472" s="109">
        <v>6</v>
      </c>
      <c r="G472" s="109" t="s">
        <v>543</v>
      </c>
      <c r="H472" s="109">
        <v>7.9</v>
      </c>
      <c r="I472" s="109">
        <v>10</v>
      </c>
      <c r="J472" s="109">
        <v>8.8529888398823857</v>
      </c>
      <c r="K472" s="109">
        <v>10</v>
      </c>
      <c r="L472" s="109">
        <v>7.1311953804586796</v>
      </c>
      <c r="M472" s="109">
        <v>6.57</v>
      </c>
      <c r="N472" s="109">
        <v>10</v>
      </c>
      <c r="O472" s="109">
        <v>10.55</v>
      </c>
      <c r="P472" s="109">
        <v>10</v>
      </c>
      <c r="Q472" s="109" t="s">
        <v>543</v>
      </c>
      <c r="R472" s="109">
        <v>6</v>
      </c>
      <c r="S472" s="166"/>
      <c r="T472" s="2"/>
      <c r="U472" s="2"/>
      <c r="V472" s="2"/>
      <c r="W472" s="2"/>
      <c r="X472" s="2"/>
      <c r="Y472" s="136"/>
    </row>
    <row r="473" spans="1:25">
      <c r="A473" s="143"/>
      <c r="B473" s="2" t="s">
        <v>187</v>
      </c>
      <c r="C473" s="137"/>
      <c r="D473" s="109">
        <v>0.12703018014104633</v>
      </c>
      <c r="E473" s="109">
        <v>0.38448233596183157</v>
      </c>
      <c r="F473" s="109">
        <v>0</v>
      </c>
      <c r="G473" s="109" t="s">
        <v>543</v>
      </c>
      <c r="H473" s="109">
        <v>0.30983866769659346</v>
      </c>
      <c r="I473" s="109">
        <v>0</v>
      </c>
      <c r="J473" s="109">
        <v>0.16320050487933296</v>
      </c>
      <c r="K473" s="109">
        <v>0</v>
      </c>
      <c r="L473" s="109">
        <v>0.14007513496934021</v>
      </c>
      <c r="M473" s="109">
        <v>0.19758542456365535</v>
      </c>
      <c r="N473" s="109">
        <v>0</v>
      </c>
      <c r="O473" s="109">
        <v>0.48579831205964491</v>
      </c>
      <c r="P473" s="109">
        <v>0</v>
      </c>
      <c r="Q473" s="109" t="s">
        <v>543</v>
      </c>
      <c r="R473" s="109">
        <v>0</v>
      </c>
      <c r="S473" s="227"/>
      <c r="T473" s="228"/>
      <c r="U473" s="228"/>
      <c r="V473" s="228"/>
      <c r="W473" s="228"/>
      <c r="X473" s="228"/>
      <c r="Y473" s="136"/>
    </row>
    <row r="474" spans="1:25">
      <c r="A474" s="143"/>
      <c r="B474" s="2" t="s">
        <v>96</v>
      </c>
      <c r="C474" s="137"/>
      <c r="D474" s="111">
        <v>2.1002509805629045E-2</v>
      </c>
      <c r="E474" s="111">
        <v>5.1287105730791226E-2</v>
      </c>
      <c r="F474" s="111">
        <v>0</v>
      </c>
      <c r="G474" s="111" t="s">
        <v>543</v>
      </c>
      <c r="H474" s="111">
        <v>3.9220084518556138E-2</v>
      </c>
      <c r="I474" s="111">
        <v>0</v>
      </c>
      <c r="J474" s="111">
        <v>1.8386140878272773E-2</v>
      </c>
      <c r="K474" s="111">
        <v>0</v>
      </c>
      <c r="L474" s="111">
        <v>1.9709033988305279E-2</v>
      </c>
      <c r="M474" s="111">
        <v>3.0119729354215755E-2</v>
      </c>
      <c r="N474" s="111">
        <v>0</v>
      </c>
      <c r="O474" s="111">
        <v>4.6711376159581243E-2</v>
      </c>
      <c r="P474" s="111">
        <v>0</v>
      </c>
      <c r="Q474" s="111" t="s">
        <v>543</v>
      </c>
      <c r="R474" s="111">
        <v>0</v>
      </c>
      <c r="S474" s="166"/>
      <c r="T474" s="2"/>
      <c r="U474" s="2"/>
      <c r="V474" s="2"/>
      <c r="W474" s="2"/>
      <c r="X474" s="2"/>
      <c r="Y474" s="139"/>
    </row>
    <row r="475" spans="1:25">
      <c r="A475" s="143"/>
      <c r="B475" s="119" t="s">
        <v>188</v>
      </c>
      <c r="C475" s="137"/>
      <c r="D475" s="111">
        <v>-0.26192593372209083</v>
      </c>
      <c r="E475" s="111">
        <v>-8.5186786961136352E-2</v>
      </c>
      <c r="F475" s="111">
        <v>-0.26782401802136313</v>
      </c>
      <c r="G475" s="111" t="s">
        <v>543</v>
      </c>
      <c r="H475" s="111">
        <v>-3.5968290394794766E-2</v>
      </c>
      <c r="I475" s="111">
        <v>0.22029330329772812</v>
      </c>
      <c r="J475" s="111">
        <v>8.3166307261357986E-2</v>
      </c>
      <c r="K475" s="111">
        <v>0.22029330329772812</v>
      </c>
      <c r="L475" s="111">
        <v>-0.13271878640506984</v>
      </c>
      <c r="M475" s="111">
        <v>-0.19948759303669039</v>
      </c>
      <c r="N475" s="111">
        <v>0.22029330329772812</v>
      </c>
      <c r="O475" s="111">
        <v>0.26910503542963737</v>
      </c>
      <c r="P475" s="111">
        <v>0.22029330329772812</v>
      </c>
      <c r="Q475" s="111" t="s">
        <v>543</v>
      </c>
      <c r="R475" s="111">
        <v>-0.26782401802136313</v>
      </c>
      <c r="S475" s="166"/>
      <c r="T475" s="2"/>
      <c r="U475" s="2"/>
      <c r="V475" s="2"/>
      <c r="W475" s="2"/>
      <c r="X475" s="2"/>
      <c r="Y475" s="139"/>
    </row>
    <row r="476" spans="1:25">
      <c r="B476" s="149"/>
      <c r="C476" s="118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</row>
    <row r="477" spans="1:25">
      <c r="B477" s="153" t="s">
        <v>419</v>
      </c>
      <c r="Y477" s="135" t="s">
        <v>199</v>
      </c>
    </row>
    <row r="478" spans="1:25">
      <c r="A478" s="126" t="s">
        <v>20</v>
      </c>
      <c r="B478" s="116" t="s">
        <v>141</v>
      </c>
      <c r="C478" s="113" t="s">
        <v>142</v>
      </c>
      <c r="D478" s="114" t="s">
        <v>165</v>
      </c>
      <c r="E478" s="115" t="s">
        <v>165</v>
      </c>
      <c r="F478" s="115" t="s">
        <v>165</v>
      </c>
      <c r="G478" s="115" t="s">
        <v>165</v>
      </c>
      <c r="H478" s="115" t="s">
        <v>165</v>
      </c>
      <c r="I478" s="115" t="s">
        <v>165</v>
      </c>
      <c r="J478" s="115" t="s">
        <v>165</v>
      </c>
      <c r="K478" s="115" t="s">
        <v>165</v>
      </c>
      <c r="L478" s="166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35">
        <v>1</v>
      </c>
    </row>
    <row r="479" spans="1:25">
      <c r="A479" s="143"/>
      <c r="B479" s="117" t="s">
        <v>166</v>
      </c>
      <c r="C479" s="105" t="s">
        <v>166</v>
      </c>
      <c r="D479" s="164" t="s">
        <v>167</v>
      </c>
      <c r="E479" s="165" t="s">
        <v>168</v>
      </c>
      <c r="F479" s="165" t="s">
        <v>169</v>
      </c>
      <c r="G479" s="165" t="s">
        <v>172</v>
      </c>
      <c r="H479" s="165" t="s">
        <v>174</v>
      </c>
      <c r="I479" s="165" t="s">
        <v>176</v>
      </c>
      <c r="J479" s="165" t="s">
        <v>190</v>
      </c>
      <c r="K479" s="165" t="s">
        <v>182</v>
      </c>
      <c r="L479" s="166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35" t="s">
        <v>3</v>
      </c>
    </row>
    <row r="480" spans="1:25">
      <c r="A480" s="143"/>
      <c r="B480" s="117"/>
      <c r="C480" s="105"/>
      <c r="D480" s="106" t="s">
        <v>200</v>
      </c>
      <c r="E480" s="107" t="s">
        <v>200</v>
      </c>
      <c r="F480" s="107" t="s">
        <v>200</v>
      </c>
      <c r="G480" s="107" t="s">
        <v>200</v>
      </c>
      <c r="H480" s="107" t="s">
        <v>202</v>
      </c>
      <c r="I480" s="107" t="s">
        <v>202</v>
      </c>
      <c r="J480" s="107" t="s">
        <v>203</v>
      </c>
      <c r="K480" s="107" t="s">
        <v>201</v>
      </c>
      <c r="L480" s="166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35">
        <v>2</v>
      </c>
    </row>
    <row r="481" spans="1:25">
      <c r="A481" s="143"/>
      <c r="B481" s="117"/>
      <c r="C481" s="105"/>
      <c r="D481" s="132"/>
      <c r="E481" s="132"/>
      <c r="F481" s="132"/>
      <c r="G481" s="132"/>
      <c r="H481" s="132"/>
      <c r="I481" s="132"/>
      <c r="J481" s="132"/>
      <c r="K481" s="132"/>
      <c r="L481" s="166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35">
        <v>2</v>
      </c>
    </row>
    <row r="482" spans="1:25">
      <c r="A482" s="143"/>
      <c r="B482" s="116">
        <v>1</v>
      </c>
      <c r="C482" s="112">
        <v>1</v>
      </c>
      <c r="D482" s="120">
        <v>3.7</v>
      </c>
      <c r="E482" s="159">
        <v>2.9</v>
      </c>
      <c r="F482" s="155" t="s">
        <v>208</v>
      </c>
      <c r="G482" s="120">
        <v>4.4000000000000004</v>
      </c>
      <c r="H482" s="121">
        <v>3.7378486055776898</v>
      </c>
      <c r="I482" s="154">
        <v>8.5854613551647887</v>
      </c>
      <c r="J482" s="121">
        <v>3</v>
      </c>
      <c r="K482" s="120">
        <v>2</v>
      </c>
      <c r="L482" s="166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35">
        <v>1</v>
      </c>
    </row>
    <row r="483" spans="1:25">
      <c r="A483" s="143"/>
      <c r="B483" s="117">
        <v>1</v>
      </c>
      <c r="C483" s="105">
        <v>2</v>
      </c>
      <c r="D483" s="107">
        <v>2.5</v>
      </c>
      <c r="E483" s="107">
        <v>3.2</v>
      </c>
      <c r="F483" s="157" t="s">
        <v>208</v>
      </c>
      <c r="G483" s="107">
        <v>4.9000000000000004</v>
      </c>
      <c r="H483" s="123">
        <v>3.9455598455598495</v>
      </c>
      <c r="I483" s="156">
        <v>8.4162667600258327</v>
      </c>
      <c r="J483" s="123">
        <v>3</v>
      </c>
      <c r="K483" s="107">
        <v>2</v>
      </c>
      <c r="L483" s="166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35">
        <v>9</v>
      </c>
    </row>
    <row r="484" spans="1:25">
      <c r="A484" s="143"/>
      <c r="B484" s="117">
        <v>1</v>
      </c>
      <c r="C484" s="105">
        <v>3</v>
      </c>
      <c r="D484" s="107">
        <v>3.7</v>
      </c>
      <c r="E484" s="107">
        <v>3.3</v>
      </c>
      <c r="F484" s="157" t="s">
        <v>208</v>
      </c>
      <c r="G484" s="107">
        <v>4.4000000000000004</v>
      </c>
      <c r="H484" s="123">
        <v>3.9677801724137902</v>
      </c>
      <c r="I484" s="156">
        <v>8.5242931952363783</v>
      </c>
      <c r="J484" s="123">
        <v>2</v>
      </c>
      <c r="K484" s="123">
        <v>2</v>
      </c>
      <c r="L484" s="166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35">
        <v>16</v>
      </c>
    </row>
    <row r="485" spans="1:25">
      <c r="A485" s="143"/>
      <c r="B485" s="117">
        <v>1</v>
      </c>
      <c r="C485" s="105">
        <v>4</v>
      </c>
      <c r="D485" s="107">
        <v>3.4</v>
      </c>
      <c r="E485" s="107">
        <v>3.4</v>
      </c>
      <c r="F485" s="157" t="s">
        <v>208</v>
      </c>
      <c r="G485" s="107">
        <v>4.9000000000000004</v>
      </c>
      <c r="H485" s="123">
        <v>3.2301356589147301</v>
      </c>
      <c r="I485" s="156">
        <v>8.7081483683801348</v>
      </c>
      <c r="J485" s="123">
        <v>3</v>
      </c>
      <c r="K485" s="123">
        <v>2</v>
      </c>
      <c r="L485" s="166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35">
        <v>3.2896062568551727</v>
      </c>
    </row>
    <row r="486" spans="1:25">
      <c r="A486" s="143"/>
      <c r="B486" s="117">
        <v>1</v>
      </c>
      <c r="C486" s="105">
        <v>5</v>
      </c>
      <c r="D486" s="107">
        <v>3</v>
      </c>
      <c r="E486" s="107">
        <v>3.3</v>
      </c>
      <c r="F486" s="156" t="s">
        <v>208</v>
      </c>
      <c r="G486" s="107">
        <v>4.9000000000000004</v>
      </c>
      <c r="H486" s="107">
        <v>3.5497058823529399</v>
      </c>
      <c r="I486" s="156">
        <v>8.5425380936390081</v>
      </c>
      <c r="J486" s="107">
        <v>2</v>
      </c>
      <c r="K486" s="107">
        <v>2</v>
      </c>
      <c r="L486" s="166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36"/>
    </row>
    <row r="487" spans="1:25">
      <c r="A487" s="143"/>
      <c r="B487" s="117">
        <v>1</v>
      </c>
      <c r="C487" s="105">
        <v>6</v>
      </c>
      <c r="D487" s="107">
        <v>3</v>
      </c>
      <c r="E487" s="107">
        <v>3.4</v>
      </c>
      <c r="F487" s="156" t="s">
        <v>208</v>
      </c>
      <c r="G487" s="107">
        <v>4.5999999999999996</v>
      </c>
      <c r="H487" s="107">
        <v>3.6747950819672099</v>
      </c>
      <c r="I487" s="158">
        <v>8.0036565290562027</v>
      </c>
      <c r="J487" s="107">
        <v>4</v>
      </c>
      <c r="K487" s="107">
        <v>2</v>
      </c>
      <c r="L487" s="166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36"/>
    </row>
    <row r="488" spans="1:25">
      <c r="A488" s="143"/>
      <c r="B488" s="118" t="s">
        <v>185</v>
      </c>
      <c r="C488" s="110"/>
      <c r="D488" s="124">
        <v>3.2166666666666668</v>
      </c>
      <c r="E488" s="124">
        <v>3.2499999999999996</v>
      </c>
      <c r="F488" s="124" t="s">
        <v>543</v>
      </c>
      <c r="G488" s="124">
        <v>4.6833333333333336</v>
      </c>
      <c r="H488" s="124">
        <v>3.6843042077977017</v>
      </c>
      <c r="I488" s="124">
        <v>8.4633940502503915</v>
      </c>
      <c r="J488" s="124">
        <v>2.8333333333333335</v>
      </c>
      <c r="K488" s="124">
        <v>2</v>
      </c>
      <c r="L488" s="166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36"/>
    </row>
    <row r="489" spans="1:25">
      <c r="A489" s="143"/>
      <c r="B489" s="2" t="s">
        <v>186</v>
      </c>
      <c r="C489" s="137"/>
      <c r="D489" s="109">
        <v>3.2</v>
      </c>
      <c r="E489" s="109">
        <v>3.3</v>
      </c>
      <c r="F489" s="109" t="s">
        <v>543</v>
      </c>
      <c r="G489" s="109">
        <v>4.75</v>
      </c>
      <c r="H489" s="109">
        <v>3.7063218437724501</v>
      </c>
      <c r="I489" s="109">
        <v>8.5334156444376923</v>
      </c>
      <c r="J489" s="109">
        <v>3</v>
      </c>
      <c r="K489" s="109">
        <v>2</v>
      </c>
      <c r="L489" s="166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36"/>
    </row>
    <row r="490" spans="1:25">
      <c r="A490" s="143"/>
      <c r="B490" s="2" t="s">
        <v>187</v>
      </c>
      <c r="C490" s="137"/>
      <c r="D490" s="109">
        <v>0.47081489639418317</v>
      </c>
      <c r="E490" s="109">
        <v>0.18708286933869703</v>
      </c>
      <c r="F490" s="109" t="s">
        <v>543</v>
      </c>
      <c r="G490" s="109">
        <v>0.24832774042918904</v>
      </c>
      <c r="H490" s="109">
        <v>0.27421026122018421</v>
      </c>
      <c r="I490" s="109">
        <v>0.24427736633336722</v>
      </c>
      <c r="J490" s="109">
        <v>0.75277265270908122</v>
      </c>
      <c r="K490" s="109">
        <v>0</v>
      </c>
      <c r="L490" s="227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136"/>
    </row>
    <row r="491" spans="1:25">
      <c r="A491" s="143"/>
      <c r="B491" s="2" t="s">
        <v>96</v>
      </c>
      <c r="C491" s="137"/>
      <c r="D491" s="111">
        <v>0.14636732530389113</v>
      </c>
      <c r="E491" s="111">
        <v>5.7563959796522172E-2</v>
      </c>
      <c r="F491" s="111" t="s">
        <v>543</v>
      </c>
      <c r="G491" s="111">
        <v>5.3023716817620435E-2</v>
      </c>
      <c r="H491" s="111">
        <v>7.4426606966880679E-2</v>
      </c>
      <c r="I491" s="111">
        <v>2.8862813769865794E-2</v>
      </c>
      <c r="J491" s="111">
        <v>0.26568446566202863</v>
      </c>
      <c r="K491" s="111">
        <v>0</v>
      </c>
      <c r="L491" s="166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39"/>
    </row>
    <row r="492" spans="1:25">
      <c r="A492" s="143"/>
      <c r="B492" s="119" t="s">
        <v>188</v>
      </c>
      <c r="C492" s="137"/>
      <c r="D492" s="111">
        <v>-2.2172741809603491E-2</v>
      </c>
      <c r="E492" s="111">
        <v>-1.2039816854262808E-2</v>
      </c>
      <c r="F492" s="111" t="s">
        <v>543</v>
      </c>
      <c r="G492" s="111">
        <v>0.423675956225396</v>
      </c>
      <c r="H492" s="111">
        <v>0.11998334150782397</v>
      </c>
      <c r="I492" s="111">
        <v>1.5727681033599756</v>
      </c>
      <c r="J492" s="111">
        <v>-0.13870137879602373</v>
      </c>
      <c r="K492" s="111">
        <v>-0.39202450267954625</v>
      </c>
      <c r="L492" s="16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39"/>
    </row>
    <row r="493" spans="1:25">
      <c r="B493" s="149"/>
      <c r="C493" s="118"/>
      <c r="D493" s="134"/>
      <c r="E493" s="134"/>
      <c r="F493" s="134"/>
      <c r="G493" s="134"/>
      <c r="H493" s="134"/>
      <c r="I493" s="134"/>
      <c r="J493" s="134"/>
      <c r="K493" s="134"/>
    </row>
    <row r="494" spans="1:25">
      <c r="B494" s="153" t="s">
        <v>420</v>
      </c>
      <c r="Y494" s="135" t="s">
        <v>199</v>
      </c>
    </row>
    <row r="495" spans="1:25">
      <c r="A495" s="126" t="s">
        <v>23</v>
      </c>
      <c r="B495" s="116" t="s">
        <v>141</v>
      </c>
      <c r="C495" s="113" t="s">
        <v>142</v>
      </c>
      <c r="D495" s="114" t="s">
        <v>165</v>
      </c>
      <c r="E495" s="115" t="s">
        <v>165</v>
      </c>
      <c r="F495" s="115" t="s">
        <v>165</v>
      </c>
      <c r="G495" s="115" t="s">
        <v>165</v>
      </c>
      <c r="H495" s="115" t="s">
        <v>165</v>
      </c>
      <c r="I495" s="16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135">
        <v>1</v>
      </c>
    </row>
    <row r="496" spans="1:25">
      <c r="A496" s="143"/>
      <c r="B496" s="117" t="s">
        <v>166</v>
      </c>
      <c r="C496" s="105" t="s">
        <v>166</v>
      </c>
      <c r="D496" s="164" t="s">
        <v>167</v>
      </c>
      <c r="E496" s="165" t="s">
        <v>172</v>
      </c>
      <c r="F496" s="165" t="s">
        <v>174</v>
      </c>
      <c r="G496" s="165" t="s">
        <v>177</v>
      </c>
      <c r="H496" s="165" t="s">
        <v>190</v>
      </c>
      <c r="I496" s="16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35" t="s">
        <v>3</v>
      </c>
    </row>
    <row r="497" spans="1:25">
      <c r="A497" s="143"/>
      <c r="B497" s="117"/>
      <c r="C497" s="105"/>
      <c r="D497" s="106" t="s">
        <v>200</v>
      </c>
      <c r="E497" s="107" t="s">
        <v>200</v>
      </c>
      <c r="F497" s="107" t="s">
        <v>202</v>
      </c>
      <c r="G497" s="107" t="s">
        <v>200</v>
      </c>
      <c r="H497" s="107" t="s">
        <v>203</v>
      </c>
      <c r="I497" s="16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35">
        <v>2</v>
      </c>
    </row>
    <row r="498" spans="1:25">
      <c r="A498" s="143"/>
      <c r="B498" s="117"/>
      <c r="C498" s="105"/>
      <c r="D498" s="132"/>
      <c r="E498" s="132"/>
      <c r="F498" s="132"/>
      <c r="G498" s="132"/>
      <c r="H498" s="132"/>
      <c r="I498" s="16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35">
        <v>2</v>
      </c>
    </row>
    <row r="499" spans="1:25">
      <c r="A499" s="143"/>
      <c r="B499" s="116">
        <v>1</v>
      </c>
      <c r="C499" s="112">
        <v>1</v>
      </c>
      <c r="D499" s="120">
        <v>0.105</v>
      </c>
      <c r="E499" s="120">
        <v>0.1</v>
      </c>
      <c r="F499" s="121">
        <v>0.13346613545816699</v>
      </c>
      <c r="G499" s="120">
        <v>0.12</v>
      </c>
      <c r="H499" s="155" t="s">
        <v>134</v>
      </c>
      <c r="I499" s="16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35">
        <v>1</v>
      </c>
    </row>
    <row r="500" spans="1:25">
      <c r="A500" s="143"/>
      <c r="B500" s="117">
        <v>1</v>
      </c>
      <c r="C500" s="105">
        <v>2</v>
      </c>
      <c r="D500" s="107">
        <v>0.105</v>
      </c>
      <c r="E500" s="107">
        <v>0.1</v>
      </c>
      <c r="F500" s="123">
        <v>0.13320463320463299</v>
      </c>
      <c r="G500" s="107">
        <v>0.12</v>
      </c>
      <c r="H500" s="157" t="s">
        <v>134</v>
      </c>
      <c r="I500" s="16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35">
        <v>10</v>
      </c>
    </row>
    <row r="501" spans="1:25">
      <c r="A501" s="143"/>
      <c r="B501" s="117">
        <v>1</v>
      </c>
      <c r="C501" s="105">
        <v>3</v>
      </c>
      <c r="D501" s="107">
        <v>0.105</v>
      </c>
      <c r="E501" s="107">
        <v>0.1</v>
      </c>
      <c r="F501" s="123">
        <v>0.12823275862069</v>
      </c>
      <c r="G501" s="107">
        <v>0.11</v>
      </c>
      <c r="H501" s="157" t="s">
        <v>134</v>
      </c>
      <c r="I501" s="16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135">
        <v>16</v>
      </c>
    </row>
    <row r="502" spans="1:25">
      <c r="A502" s="143"/>
      <c r="B502" s="117">
        <v>1</v>
      </c>
      <c r="C502" s="105">
        <v>4</v>
      </c>
      <c r="D502" s="107">
        <v>0.11</v>
      </c>
      <c r="E502" s="107">
        <v>0.1</v>
      </c>
      <c r="F502" s="123">
        <v>0.127906976744186</v>
      </c>
      <c r="G502" s="107">
        <v>0.11</v>
      </c>
      <c r="H502" s="157" t="s">
        <v>134</v>
      </c>
      <c r="I502" s="16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135">
        <v>0.11259771748138458</v>
      </c>
    </row>
    <row r="503" spans="1:25">
      <c r="A503" s="143"/>
      <c r="B503" s="117">
        <v>1</v>
      </c>
      <c r="C503" s="105">
        <v>5</v>
      </c>
      <c r="D503" s="107">
        <v>0.11</v>
      </c>
      <c r="E503" s="107">
        <v>0.1</v>
      </c>
      <c r="F503" s="107">
        <v>0.129411764705882</v>
      </c>
      <c r="G503" s="107">
        <v>0.11</v>
      </c>
      <c r="H503" s="156" t="s">
        <v>134</v>
      </c>
      <c r="I503" s="16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136"/>
    </row>
    <row r="504" spans="1:25">
      <c r="A504" s="143"/>
      <c r="B504" s="117">
        <v>1</v>
      </c>
      <c r="C504" s="105">
        <v>6</v>
      </c>
      <c r="D504" s="107">
        <v>0.105</v>
      </c>
      <c r="E504" s="107">
        <v>0.1</v>
      </c>
      <c r="F504" s="107">
        <v>0.13012295081967201</v>
      </c>
      <c r="G504" s="107">
        <v>0.11</v>
      </c>
      <c r="H504" s="156" t="s">
        <v>134</v>
      </c>
      <c r="I504" s="16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136"/>
    </row>
    <row r="505" spans="1:25">
      <c r="A505" s="143"/>
      <c r="B505" s="118" t="s">
        <v>185</v>
      </c>
      <c r="C505" s="110"/>
      <c r="D505" s="124">
        <v>0.10666666666666667</v>
      </c>
      <c r="E505" s="124">
        <v>9.9999999999999992E-2</v>
      </c>
      <c r="F505" s="124">
        <v>0.13039086992553836</v>
      </c>
      <c r="G505" s="124">
        <v>0.11333333333333333</v>
      </c>
      <c r="H505" s="124" t="s">
        <v>543</v>
      </c>
      <c r="I505" s="16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36"/>
    </row>
    <row r="506" spans="1:25">
      <c r="A506" s="143"/>
      <c r="B506" s="2" t="s">
        <v>186</v>
      </c>
      <c r="C506" s="137"/>
      <c r="D506" s="109">
        <v>0.105</v>
      </c>
      <c r="E506" s="109">
        <v>0.1</v>
      </c>
      <c r="F506" s="109">
        <v>0.12976735776277701</v>
      </c>
      <c r="G506" s="109">
        <v>0.11</v>
      </c>
      <c r="H506" s="109" t="s">
        <v>543</v>
      </c>
      <c r="I506" s="16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36"/>
    </row>
    <row r="507" spans="1:25">
      <c r="A507" s="143"/>
      <c r="B507" s="2" t="s">
        <v>187</v>
      </c>
      <c r="C507" s="137"/>
      <c r="D507" s="109">
        <v>2.5819888974716139E-3</v>
      </c>
      <c r="E507" s="109">
        <v>1.5202354861220293E-17</v>
      </c>
      <c r="F507" s="109">
        <v>2.417937935757849E-3</v>
      </c>
      <c r="G507" s="109">
        <v>5.1639777949432199E-3</v>
      </c>
      <c r="H507" s="109" t="s">
        <v>543</v>
      </c>
      <c r="I507" s="227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136"/>
    </row>
    <row r="508" spans="1:25">
      <c r="A508" s="143"/>
      <c r="B508" s="2" t="s">
        <v>96</v>
      </c>
      <c r="C508" s="137"/>
      <c r="D508" s="111">
        <v>2.4206145913796377E-2</v>
      </c>
      <c r="E508" s="111">
        <v>1.5202354861220294E-16</v>
      </c>
      <c r="F508" s="111">
        <v>1.8543767191204784E-2</v>
      </c>
      <c r="G508" s="111">
        <v>4.5564509955381353E-2</v>
      </c>
      <c r="H508" s="111" t="s">
        <v>543</v>
      </c>
      <c r="I508" s="16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139"/>
    </row>
    <row r="509" spans="1:25">
      <c r="A509" s="143"/>
      <c r="B509" s="119" t="s">
        <v>188</v>
      </c>
      <c r="C509" s="137"/>
      <c r="D509" s="111">
        <v>-5.2674698452022106E-2</v>
      </c>
      <c r="E509" s="111">
        <v>-0.11188252979877089</v>
      </c>
      <c r="F509" s="111">
        <v>0.15802409535606676</v>
      </c>
      <c r="G509" s="111">
        <v>6.5331328947264566E-3</v>
      </c>
      <c r="H509" s="111" t="s">
        <v>543</v>
      </c>
      <c r="I509" s="16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39"/>
    </row>
    <row r="510" spans="1:25">
      <c r="B510" s="149"/>
      <c r="C510" s="118"/>
      <c r="D510" s="134"/>
      <c r="E510" s="134"/>
      <c r="F510" s="134"/>
      <c r="G510" s="134"/>
      <c r="H510" s="134"/>
    </row>
    <row r="511" spans="1:25">
      <c r="B511" s="153" t="s">
        <v>421</v>
      </c>
      <c r="Y511" s="135" t="s">
        <v>67</v>
      </c>
    </row>
    <row r="512" spans="1:25">
      <c r="A512" s="126" t="s">
        <v>55</v>
      </c>
      <c r="B512" s="116" t="s">
        <v>141</v>
      </c>
      <c r="C512" s="113" t="s">
        <v>142</v>
      </c>
      <c r="D512" s="114" t="s">
        <v>165</v>
      </c>
      <c r="E512" s="115" t="s">
        <v>165</v>
      </c>
      <c r="F512" s="115" t="s">
        <v>165</v>
      </c>
      <c r="G512" s="115" t="s">
        <v>165</v>
      </c>
      <c r="H512" s="115" t="s">
        <v>165</v>
      </c>
      <c r="I512" s="115" t="s">
        <v>165</v>
      </c>
      <c r="J512" s="115" t="s">
        <v>165</v>
      </c>
      <c r="K512" s="115" t="s">
        <v>165</v>
      </c>
      <c r="L512" s="115" t="s">
        <v>165</v>
      </c>
      <c r="M512" s="115" t="s">
        <v>165</v>
      </c>
      <c r="N512" s="115" t="s">
        <v>165</v>
      </c>
      <c r="O512" s="115" t="s">
        <v>165</v>
      </c>
      <c r="P512" s="115" t="s">
        <v>165</v>
      </c>
      <c r="Q512" s="115" t="s">
        <v>165</v>
      </c>
      <c r="R512" s="115" t="s">
        <v>165</v>
      </c>
      <c r="S512" s="166"/>
      <c r="T512" s="2"/>
      <c r="U512" s="2"/>
      <c r="V512" s="2"/>
      <c r="W512" s="2"/>
      <c r="X512" s="2"/>
      <c r="Y512" s="135">
        <v>1</v>
      </c>
    </row>
    <row r="513" spans="1:25">
      <c r="A513" s="143"/>
      <c r="B513" s="117" t="s">
        <v>166</v>
      </c>
      <c r="C513" s="105" t="s">
        <v>166</v>
      </c>
      <c r="D513" s="164" t="s">
        <v>167</v>
      </c>
      <c r="E513" s="165" t="s">
        <v>168</v>
      </c>
      <c r="F513" s="165" t="s">
        <v>169</v>
      </c>
      <c r="G513" s="165" t="s">
        <v>170</v>
      </c>
      <c r="H513" s="165" t="s">
        <v>171</v>
      </c>
      <c r="I513" s="165" t="s">
        <v>172</v>
      </c>
      <c r="J513" s="165" t="s">
        <v>173</v>
      </c>
      <c r="K513" s="165" t="s">
        <v>174</v>
      </c>
      <c r="L513" s="165" t="s">
        <v>175</v>
      </c>
      <c r="M513" s="165" t="s">
        <v>176</v>
      </c>
      <c r="N513" s="165" t="s">
        <v>177</v>
      </c>
      <c r="O513" s="165" t="s">
        <v>178</v>
      </c>
      <c r="P513" s="165" t="s">
        <v>180</v>
      </c>
      <c r="Q513" s="165" t="s">
        <v>190</v>
      </c>
      <c r="R513" s="165" t="s">
        <v>182</v>
      </c>
      <c r="S513" s="166"/>
      <c r="T513" s="2"/>
      <c r="U513" s="2"/>
      <c r="V513" s="2"/>
      <c r="W513" s="2"/>
      <c r="X513" s="2"/>
      <c r="Y513" s="135" t="s">
        <v>1</v>
      </c>
    </row>
    <row r="514" spans="1:25">
      <c r="A514" s="143"/>
      <c r="B514" s="117"/>
      <c r="C514" s="105"/>
      <c r="D514" s="106" t="s">
        <v>201</v>
      </c>
      <c r="E514" s="107" t="s">
        <v>201</v>
      </c>
      <c r="F514" s="107" t="s">
        <v>201</v>
      </c>
      <c r="G514" s="107" t="s">
        <v>200</v>
      </c>
      <c r="H514" s="107" t="s">
        <v>201</v>
      </c>
      <c r="I514" s="107" t="s">
        <v>200</v>
      </c>
      <c r="J514" s="107" t="s">
        <v>201</v>
      </c>
      <c r="K514" s="107" t="s">
        <v>202</v>
      </c>
      <c r="L514" s="107" t="s">
        <v>201</v>
      </c>
      <c r="M514" s="107" t="s">
        <v>202</v>
      </c>
      <c r="N514" s="107" t="s">
        <v>201</v>
      </c>
      <c r="O514" s="107" t="s">
        <v>201</v>
      </c>
      <c r="P514" s="107" t="s">
        <v>201</v>
      </c>
      <c r="Q514" s="107" t="s">
        <v>203</v>
      </c>
      <c r="R514" s="107" t="s">
        <v>201</v>
      </c>
      <c r="S514" s="166"/>
      <c r="T514" s="2"/>
      <c r="U514" s="2"/>
      <c r="V514" s="2"/>
      <c r="W514" s="2"/>
      <c r="X514" s="2"/>
      <c r="Y514" s="135">
        <v>3</v>
      </c>
    </row>
    <row r="515" spans="1:25">
      <c r="A515" s="143"/>
      <c r="B515" s="117"/>
      <c r="C515" s="105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66"/>
      <c r="T515" s="2"/>
      <c r="U515" s="2"/>
      <c r="V515" s="2"/>
      <c r="W515" s="2"/>
      <c r="X515" s="2"/>
      <c r="Y515" s="135">
        <v>3</v>
      </c>
    </row>
    <row r="516" spans="1:25">
      <c r="A516" s="143"/>
      <c r="B516" s="116">
        <v>1</v>
      </c>
      <c r="C516" s="112">
        <v>1</v>
      </c>
      <c r="D516" s="199">
        <v>0.09</v>
      </c>
      <c r="E516" s="199">
        <v>0.09</v>
      </c>
      <c r="F516" s="201">
        <v>9.6000000000000002E-2</v>
      </c>
      <c r="G516" s="199">
        <v>0.09</v>
      </c>
      <c r="H516" s="201">
        <v>0.1</v>
      </c>
      <c r="I516" s="199">
        <v>0.09</v>
      </c>
      <c r="J516" s="200">
        <v>0.08</v>
      </c>
      <c r="K516" s="199">
        <v>0.10397410358565699</v>
      </c>
      <c r="L516" s="199">
        <v>0.09</v>
      </c>
      <c r="M516" s="199">
        <v>0.10373619756523084</v>
      </c>
      <c r="N516" s="199">
        <v>0.10300000000000001</v>
      </c>
      <c r="O516" s="199">
        <v>0.08</v>
      </c>
      <c r="P516" s="199">
        <v>0.09</v>
      </c>
      <c r="Q516" s="199">
        <v>0.1</v>
      </c>
      <c r="R516" s="199">
        <v>0.09</v>
      </c>
      <c r="S516" s="202"/>
      <c r="T516" s="203"/>
      <c r="U516" s="203"/>
      <c r="V516" s="203"/>
      <c r="W516" s="203"/>
      <c r="X516" s="203"/>
      <c r="Y516" s="204">
        <v>1</v>
      </c>
    </row>
    <row r="517" spans="1:25">
      <c r="A517" s="143"/>
      <c r="B517" s="117">
        <v>1</v>
      </c>
      <c r="C517" s="105">
        <v>2</v>
      </c>
      <c r="D517" s="206">
        <v>0.09</v>
      </c>
      <c r="E517" s="206">
        <v>0.1</v>
      </c>
      <c r="F517" s="208">
        <v>9.7000000000000003E-2</v>
      </c>
      <c r="G517" s="209">
        <v>0.08</v>
      </c>
      <c r="H517" s="208">
        <v>0.09</v>
      </c>
      <c r="I517" s="206">
        <v>0.1</v>
      </c>
      <c r="J517" s="207">
        <v>0.08</v>
      </c>
      <c r="K517" s="206">
        <v>0.10128378378378401</v>
      </c>
      <c r="L517" s="206">
        <v>0.09</v>
      </c>
      <c r="M517" s="206">
        <v>0.1012330474307136</v>
      </c>
      <c r="N517" s="206">
        <v>0.10100000000000001</v>
      </c>
      <c r="O517" s="206">
        <v>0.08</v>
      </c>
      <c r="P517" s="206">
        <v>0.09</v>
      </c>
      <c r="Q517" s="206">
        <v>0.1</v>
      </c>
      <c r="R517" s="206">
        <v>0.09</v>
      </c>
      <c r="S517" s="202"/>
      <c r="T517" s="203"/>
      <c r="U517" s="203"/>
      <c r="V517" s="203"/>
      <c r="W517" s="203"/>
      <c r="X517" s="203"/>
      <c r="Y517" s="204" t="e">
        <v>#N/A</v>
      </c>
    </row>
    <row r="518" spans="1:25">
      <c r="A518" s="143"/>
      <c r="B518" s="117">
        <v>1</v>
      </c>
      <c r="C518" s="105">
        <v>3</v>
      </c>
      <c r="D518" s="209">
        <v>0.1</v>
      </c>
      <c r="E518" s="206">
        <v>0.11</v>
      </c>
      <c r="F518" s="208">
        <v>9.5799999999999996E-2</v>
      </c>
      <c r="G518" s="206">
        <v>0.09</v>
      </c>
      <c r="H518" s="208">
        <v>0.1</v>
      </c>
      <c r="I518" s="206">
        <v>0.09</v>
      </c>
      <c r="J518" s="207">
        <v>0.08</v>
      </c>
      <c r="K518" s="208">
        <v>9.8549568965517198E-2</v>
      </c>
      <c r="L518" s="125">
        <v>0.09</v>
      </c>
      <c r="M518" s="125">
        <v>0.10130973410417256</v>
      </c>
      <c r="N518" s="125">
        <v>9.6000000000000002E-2</v>
      </c>
      <c r="O518" s="125">
        <v>0.08</v>
      </c>
      <c r="P518" s="125">
        <v>0.09</v>
      </c>
      <c r="Q518" s="125">
        <v>0.1</v>
      </c>
      <c r="R518" s="125">
        <v>0.09</v>
      </c>
      <c r="S518" s="202"/>
      <c r="T518" s="203"/>
      <c r="U518" s="203"/>
      <c r="V518" s="203"/>
      <c r="W518" s="203"/>
      <c r="X518" s="203"/>
      <c r="Y518" s="204">
        <v>16</v>
      </c>
    </row>
    <row r="519" spans="1:25">
      <c r="A519" s="143"/>
      <c r="B519" s="117">
        <v>1</v>
      </c>
      <c r="C519" s="105">
        <v>4</v>
      </c>
      <c r="D519" s="206">
        <v>0.09</v>
      </c>
      <c r="E519" s="206">
        <v>0.11</v>
      </c>
      <c r="F519" s="208">
        <v>9.7299999999999998E-2</v>
      </c>
      <c r="G519" s="206">
        <v>0.09</v>
      </c>
      <c r="H519" s="208">
        <v>0.09</v>
      </c>
      <c r="I519" s="206">
        <v>0.1</v>
      </c>
      <c r="J519" s="265">
        <v>0.09</v>
      </c>
      <c r="K519" s="208">
        <v>0.10154069767441901</v>
      </c>
      <c r="L519" s="125">
        <v>0.09</v>
      </c>
      <c r="M519" s="125">
        <v>0.10036092552768415</v>
      </c>
      <c r="N519" s="125">
        <v>9.6000000000000002E-2</v>
      </c>
      <c r="O519" s="125">
        <v>0.09</v>
      </c>
      <c r="P519" s="125">
        <v>0.09</v>
      </c>
      <c r="Q519" s="125">
        <v>0.11</v>
      </c>
      <c r="R519" s="125">
        <v>0.09</v>
      </c>
      <c r="S519" s="202"/>
      <c r="T519" s="203"/>
      <c r="U519" s="203"/>
      <c r="V519" s="203"/>
      <c r="W519" s="203"/>
      <c r="X519" s="203"/>
      <c r="Y519" s="204">
        <v>9.5000071684668355E-2</v>
      </c>
    </row>
    <row r="520" spans="1:25">
      <c r="A520" s="143"/>
      <c r="B520" s="117">
        <v>1</v>
      </c>
      <c r="C520" s="105">
        <v>5</v>
      </c>
      <c r="D520" s="206">
        <v>0.09</v>
      </c>
      <c r="E520" s="206">
        <v>0.1</v>
      </c>
      <c r="F520" s="206">
        <v>9.7699999999999995E-2</v>
      </c>
      <c r="G520" s="206">
        <v>0.09</v>
      </c>
      <c r="H520" s="206">
        <v>0.09</v>
      </c>
      <c r="I520" s="206">
        <v>0.1</v>
      </c>
      <c r="J520" s="205">
        <v>0.08</v>
      </c>
      <c r="K520" s="206">
        <v>9.98235294117647E-2</v>
      </c>
      <c r="L520" s="206">
        <v>0.09</v>
      </c>
      <c r="M520" s="206">
        <v>0.10109456287050948</v>
      </c>
      <c r="N520" s="206">
        <v>9.6000000000000002E-2</v>
      </c>
      <c r="O520" s="206">
        <v>0.09</v>
      </c>
      <c r="P520" s="206">
        <v>0.1</v>
      </c>
      <c r="Q520" s="206">
        <v>0.1</v>
      </c>
      <c r="R520" s="206">
        <v>0.09</v>
      </c>
      <c r="S520" s="202"/>
      <c r="T520" s="203"/>
      <c r="U520" s="203"/>
      <c r="V520" s="203"/>
      <c r="W520" s="203"/>
      <c r="X520" s="203"/>
      <c r="Y520" s="138"/>
    </row>
    <row r="521" spans="1:25">
      <c r="A521" s="143"/>
      <c r="B521" s="117">
        <v>1</v>
      </c>
      <c r="C521" s="105">
        <v>6</v>
      </c>
      <c r="D521" s="206">
        <v>0.09</v>
      </c>
      <c r="E521" s="206">
        <v>0.1</v>
      </c>
      <c r="F521" s="206">
        <v>9.6299999999999997E-2</v>
      </c>
      <c r="G521" s="206">
        <v>0.09</v>
      </c>
      <c r="H521" s="206">
        <v>0.09</v>
      </c>
      <c r="I521" s="206">
        <v>0.1</v>
      </c>
      <c r="J521" s="205">
        <v>0.08</v>
      </c>
      <c r="K521" s="206">
        <v>9.8022540983606493E-2</v>
      </c>
      <c r="L521" s="206">
        <v>0.09</v>
      </c>
      <c r="M521" s="206">
        <v>9.897732960908083E-2</v>
      </c>
      <c r="N521" s="206">
        <v>9.8000000000000004E-2</v>
      </c>
      <c r="O521" s="206">
        <v>0.09</v>
      </c>
      <c r="P521" s="206">
        <v>0.1</v>
      </c>
      <c r="Q521" s="206">
        <v>0.11</v>
      </c>
      <c r="R521" s="206">
        <v>0.09</v>
      </c>
      <c r="S521" s="202"/>
      <c r="T521" s="203"/>
      <c r="U521" s="203"/>
      <c r="V521" s="203"/>
      <c r="W521" s="203"/>
      <c r="X521" s="203"/>
      <c r="Y521" s="138"/>
    </row>
    <row r="522" spans="1:25">
      <c r="A522" s="143"/>
      <c r="B522" s="118" t="s">
        <v>185</v>
      </c>
      <c r="C522" s="110"/>
      <c r="D522" s="210">
        <v>9.166666666666666E-2</v>
      </c>
      <c r="E522" s="210">
        <v>0.10166666666666667</v>
      </c>
      <c r="F522" s="210">
        <v>9.6683333333333343E-2</v>
      </c>
      <c r="G522" s="210">
        <v>8.8333333333333319E-2</v>
      </c>
      <c r="H522" s="210">
        <v>9.3333333333333324E-2</v>
      </c>
      <c r="I522" s="210">
        <v>9.6666666666666665E-2</v>
      </c>
      <c r="J522" s="210">
        <v>8.1666666666666665E-2</v>
      </c>
      <c r="K522" s="210">
        <v>0.10053237073412474</v>
      </c>
      <c r="L522" s="210">
        <v>8.9999999999999983E-2</v>
      </c>
      <c r="M522" s="210">
        <v>0.1011186328512319</v>
      </c>
      <c r="N522" s="210">
        <v>9.8333333333333328E-2</v>
      </c>
      <c r="O522" s="210">
        <v>8.4999999999999978E-2</v>
      </c>
      <c r="P522" s="210">
        <v>9.3333333333333324E-2</v>
      </c>
      <c r="Q522" s="210">
        <v>0.10333333333333333</v>
      </c>
      <c r="R522" s="210">
        <v>8.9999999999999983E-2</v>
      </c>
      <c r="S522" s="202"/>
      <c r="T522" s="203"/>
      <c r="U522" s="203"/>
      <c r="V522" s="203"/>
      <c r="W522" s="203"/>
      <c r="X522" s="203"/>
      <c r="Y522" s="138"/>
    </row>
    <row r="523" spans="1:25">
      <c r="A523" s="143"/>
      <c r="B523" s="2" t="s">
        <v>186</v>
      </c>
      <c r="C523" s="137"/>
      <c r="D523" s="125">
        <v>0.09</v>
      </c>
      <c r="E523" s="125">
        <v>0.1</v>
      </c>
      <c r="F523" s="125">
        <v>9.665E-2</v>
      </c>
      <c r="G523" s="125">
        <v>0.09</v>
      </c>
      <c r="H523" s="125">
        <v>0.09</v>
      </c>
      <c r="I523" s="125">
        <v>0.1</v>
      </c>
      <c r="J523" s="125">
        <v>0.08</v>
      </c>
      <c r="K523" s="125">
        <v>0.10055365659777435</v>
      </c>
      <c r="L523" s="125">
        <v>0.09</v>
      </c>
      <c r="M523" s="125">
        <v>0.10116380515061155</v>
      </c>
      <c r="N523" s="125">
        <v>9.7000000000000003E-2</v>
      </c>
      <c r="O523" s="125">
        <v>8.4999999999999992E-2</v>
      </c>
      <c r="P523" s="125">
        <v>0.09</v>
      </c>
      <c r="Q523" s="125">
        <v>0.1</v>
      </c>
      <c r="R523" s="125">
        <v>0.09</v>
      </c>
      <c r="S523" s="202"/>
      <c r="T523" s="203"/>
      <c r="U523" s="203"/>
      <c r="V523" s="203"/>
      <c r="W523" s="203"/>
      <c r="X523" s="203"/>
      <c r="Y523" s="138"/>
    </row>
    <row r="524" spans="1:25">
      <c r="A524" s="143"/>
      <c r="B524" s="2" t="s">
        <v>187</v>
      </c>
      <c r="C524" s="137"/>
      <c r="D524" s="125">
        <v>4.0824829046386332E-3</v>
      </c>
      <c r="E524" s="125">
        <v>7.5277265270908104E-3</v>
      </c>
      <c r="F524" s="125">
        <v>7.6267074590983608E-4</v>
      </c>
      <c r="G524" s="125">
        <v>4.0824829046386289E-3</v>
      </c>
      <c r="H524" s="125">
        <v>5.1639777949432277E-3</v>
      </c>
      <c r="I524" s="125">
        <v>5.1639777949432268E-3</v>
      </c>
      <c r="J524" s="125">
        <v>4.082482904638628E-3</v>
      </c>
      <c r="K524" s="125">
        <v>2.1981844354604365E-3</v>
      </c>
      <c r="L524" s="125">
        <v>1.5202354861220293E-17</v>
      </c>
      <c r="M524" s="125">
        <v>1.5531345559108749E-3</v>
      </c>
      <c r="N524" s="125">
        <v>3.0110906108363265E-3</v>
      </c>
      <c r="O524" s="125">
        <v>5.4772255750516587E-3</v>
      </c>
      <c r="P524" s="125">
        <v>5.1639777949432268E-3</v>
      </c>
      <c r="Q524" s="125">
        <v>5.1639777949432199E-3</v>
      </c>
      <c r="R524" s="125">
        <v>1.5202354861220293E-17</v>
      </c>
      <c r="S524" s="166"/>
      <c r="T524" s="2"/>
      <c r="U524" s="2"/>
      <c r="V524" s="2"/>
      <c r="W524" s="2"/>
      <c r="X524" s="2"/>
      <c r="Y524" s="138"/>
    </row>
    <row r="525" spans="1:25">
      <c r="A525" s="143"/>
      <c r="B525" s="2" t="s">
        <v>96</v>
      </c>
      <c r="C525" s="137"/>
      <c r="D525" s="111">
        <v>4.4536177141512368E-2</v>
      </c>
      <c r="E525" s="111">
        <v>7.4043211741876822E-2</v>
      </c>
      <c r="F525" s="111">
        <v>7.8883373133235932E-3</v>
      </c>
      <c r="G525" s="111">
        <v>4.6216787599682597E-2</v>
      </c>
      <c r="H525" s="111">
        <v>5.5328333517248876E-2</v>
      </c>
      <c r="I525" s="111">
        <v>5.3420459947688556E-2</v>
      </c>
      <c r="J525" s="111">
        <v>4.9989586587411775E-2</v>
      </c>
      <c r="K525" s="111">
        <v>2.1865439155651822E-2</v>
      </c>
      <c r="L525" s="111">
        <v>1.6891505401355884E-16</v>
      </c>
      <c r="M525" s="111">
        <v>1.535952882389028E-2</v>
      </c>
      <c r="N525" s="111">
        <v>3.0621260449182983E-2</v>
      </c>
      <c r="O525" s="111">
        <v>6.4437947941784243E-2</v>
      </c>
      <c r="P525" s="111">
        <v>5.5328333517248862E-2</v>
      </c>
      <c r="Q525" s="111">
        <v>4.9973978660740839E-2</v>
      </c>
      <c r="R525" s="111">
        <v>1.6891505401355884E-16</v>
      </c>
      <c r="S525" s="166"/>
      <c r="T525" s="2"/>
      <c r="U525" s="2"/>
      <c r="V525" s="2"/>
      <c r="W525" s="2"/>
      <c r="X525" s="2"/>
      <c r="Y525" s="139"/>
    </row>
    <row r="526" spans="1:25">
      <c r="A526" s="143"/>
      <c r="B526" s="119" t="s">
        <v>188</v>
      </c>
      <c r="C526" s="137"/>
      <c r="D526" s="111">
        <v>-3.5088447396820821E-2</v>
      </c>
      <c r="E526" s="111">
        <v>7.0174631068980586E-2</v>
      </c>
      <c r="F526" s="111">
        <v>1.7718530300189661E-2</v>
      </c>
      <c r="G526" s="111">
        <v>-7.0176140218754735E-2</v>
      </c>
      <c r="H526" s="111">
        <v>-1.7544600985853975E-2</v>
      </c>
      <c r="I526" s="111">
        <v>1.7543091836079938E-2</v>
      </c>
      <c r="J526" s="111">
        <v>-0.14035152586262212</v>
      </c>
      <c r="K526" s="111">
        <v>5.8234682893920642E-2</v>
      </c>
      <c r="L526" s="111">
        <v>-5.2632293807787889E-2</v>
      </c>
      <c r="M526" s="111">
        <v>6.4405858417378337E-2</v>
      </c>
      <c r="N526" s="111">
        <v>3.5086938247046673E-2</v>
      </c>
      <c r="O526" s="111">
        <v>-0.10526383304068854</v>
      </c>
      <c r="P526" s="111">
        <v>-1.7544600985853975E-2</v>
      </c>
      <c r="Q526" s="111">
        <v>8.7718477479947543E-2</v>
      </c>
      <c r="R526" s="111">
        <v>-5.2632293807787889E-2</v>
      </c>
      <c r="S526" s="166"/>
      <c r="T526" s="2"/>
      <c r="U526" s="2"/>
      <c r="V526" s="2"/>
      <c r="W526" s="2"/>
      <c r="X526" s="2"/>
      <c r="Y526" s="139"/>
    </row>
    <row r="527" spans="1:25">
      <c r="B527" s="149"/>
      <c r="C527" s="118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</row>
    <row r="528" spans="1:25">
      <c r="B528" s="153" t="s">
        <v>422</v>
      </c>
      <c r="Y528" s="135" t="s">
        <v>67</v>
      </c>
    </row>
    <row r="529" spans="1:25">
      <c r="A529" s="126" t="s">
        <v>56</v>
      </c>
      <c r="B529" s="116" t="s">
        <v>141</v>
      </c>
      <c r="C529" s="113" t="s">
        <v>142</v>
      </c>
      <c r="D529" s="114" t="s">
        <v>165</v>
      </c>
      <c r="E529" s="115" t="s">
        <v>165</v>
      </c>
      <c r="F529" s="115" t="s">
        <v>165</v>
      </c>
      <c r="G529" s="115" t="s">
        <v>165</v>
      </c>
      <c r="H529" s="115" t="s">
        <v>165</v>
      </c>
      <c r="I529" s="115" t="s">
        <v>165</v>
      </c>
      <c r="J529" s="115" t="s">
        <v>165</v>
      </c>
      <c r="K529" s="115" t="s">
        <v>165</v>
      </c>
      <c r="L529" s="115" t="s">
        <v>165</v>
      </c>
      <c r="M529" s="115" t="s">
        <v>165</v>
      </c>
      <c r="N529" s="115" t="s">
        <v>165</v>
      </c>
      <c r="O529" s="115" t="s">
        <v>165</v>
      </c>
      <c r="P529" s="115" t="s">
        <v>165</v>
      </c>
      <c r="Q529" s="115" t="s">
        <v>165</v>
      </c>
      <c r="R529" s="115" t="s">
        <v>165</v>
      </c>
      <c r="S529" s="115" t="s">
        <v>165</v>
      </c>
      <c r="T529" s="166"/>
      <c r="U529" s="2"/>
      <c r="V529" s="2"/>
      <c r="W529" s="2"/>
      <c r="X529" s="2"/>
      <c r="Y529" s="135">
        <v>1</v>
      </c>
    </row>
    <row r="530" spans="1:25">
      <c r="A530" s="143"/>
      <c r="B530" s="117" t="s">
        <v>166</v>
      </c>
      <c r="C530" s="105" t="s">
        <v>166</v>
      </c>
      <c r="D530" s="164" t="s">
        <v>167</v>
      </c>
      <c r="E530" s="165" t="s">
        <v>168</v>
      </c>
      <c r="F530" s="165" t="s">
        <v>169</v>
      </c>
      <c r="G530" s="165" t="s">
        <v>170</v>
      </c>
      <c r="H530" s="165" t="s">
        <v>171</v>
      </c>
      <c r="I530" s="165" t="s">
        <v>191</v>
      </c>
      <c r="J530" s="165" t="s">
        <v>172</v>
      </c>
      <c r="K530" s="165" t="s">
        <v>173</v>
      </c>
      <c r="L530" s="165" t="s">
        <v>174</v>
      </c>
      <c r="M530" s="165" t="s">
        <v>175</v>
      </c>
      <c r="N530" s="165" t="s">
        <v>176</v>
      </c>
      <c r="O530" s="165" t="s">
        <v>177</v>
      </c>
      <c r="P530" s="165" t="s">
        <v>178</v>
      </c>
      <c r="Q530" s="165" t="s">
        <v>180</v>
      </c>
      <c r="R530" s="165" t="s">
        <v>190</v>
      </c>
      <c r="S530" s="165" t="s">
        <v>182</v>
      </c>
      <c r="T530" s="166"/>
      <c r="U530" s="2"/>
      <c r="V530" s="2"/>
      <c r="W530" s="2"/>
      <c r="X530" s="2"/>
      <c r="Y530" s="135" t="s">
        <v>1</v>
      </c>
    </row>
    <row r="531" spans="1:25">
      <c r="A531" s="143"/>
      <c r="B531" s="117"/>
      <c r="C531" s="105"/>
      <c r="D531" s="106" t="s">
        <v>201</v>
      </c>
      <c r="E531" s="107" t="s">
        <v>201</v>
      </c>
      <c r="F531" s="107" t="s">
        <v>201</v>
      </c>
      <c r="G531" s="107" t="s">
        <v>200</v>
      </c>
      <c r="H531" s="107" t="s">
        <v>201</v>
      </c>
      <c r="I531" s="107" t="s">
        <v>202</v>
      </c>
      <c r="J531" s="107" t="s">
        <v>200</v>
      </c>
      <c r="K531" s="107" t="s">
        <v>201</v>
      </c>
      <c r="L531" s="107" t="s">
        <v>202</v>
      </c>
      <c r="M531" s="107" t="s">
        <v>201</v>
      </c>
      <c r="N531" s="107" t="s">
        <v>202</v>
      </c>
      <c r="O531" s="107" t="s">
        <v>200</v>
      </c>
      <c r="P531" s="107" t="s">
        <v>201</v>
      </c>
      <c r="Q531" s="107" t="s">
        <v>201</v>
      </c>
      <c r="R531" s="107" t="s">
        <v>203</v>
      </c>
      <c r="S531" s="107" t="s">
        <v>201</v>
      </c>
      <c r="T531" s="166"/>
      <c r="U531" s="2"/>
      <c r="V531" s="2"/>
      <c r="W531" s="2"/>
      <c r="X531" s="2"/>
      <c r="Y531" s="135">
        <v>3</v>
      </c>
    </row>
    <row r="532" spans="1:25">
      <c r="A532" s="143"/>
      <c r="B532" s="117"/>
      <c r="C532" s="105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66"/>
      <c r="U532" s="2"/>
      <c r="V532" s="2"/>
      <c r="W532" s="2"/>
      <c r="X532" s="2"/>
      <c r="Y532" s="135">
        <v>3</v>
      </c>
    </row>
    <row r="533" spans="1:25">
      <c r="A533" s="143"/>
      <c r="B533" s="116">
        <v>1</v>
      </c>
      <c r="C533" s="112">
        <v>1</v>
      </c>
      <c r="D533" s="199">
        <v>4.1500000000000002E-2</v>
      </c>
      <c r="E533" s="268">
        <v>3.4799999999999998E-2</v>
      </c>
      <c r="F533" s="201">
        <v>4.1100000000000005E-2</v>
      </c>
      <c r="G533" s="199">
        <v>3.5700000000000003E-2</v>
      </c>
      <c r="H533" s="201">
        <v>4.0399999999999998E-2</v>
      </c>
      <c r="I533" s="199">
        <v>4.7339999999999993E-2</v>
      </c>
      <c r="J533" s="201">
        <v>3.9899999999999998E-2</v>
      </c>
      <c r="K533" s="199">
        <v>3.9300000000000002E-2</v>
      </c>
      <c r="L533" s="199">
        <v>4.2518924302788801E-2</v>
      </c>
      <c r="M533" s="199">
        <v>3.8800000000000001E-2</v>
      </c>
      <c r="N533" s="198">
        <v>5.2760016600700711E-2</v>
      </c>
      <c r="O533" s="199">
        <v>3.6499999999999998E-2</v>
      </c>
      <c r="P533" s="199">
        <v>3.6400000000000002E-2</v>
      </c>
      <c r="Q533" s="199">
        <v>3.95E-2</v>
      </c>
      <c r="R533" s="199">
        <v>3.8300000000000001E-2</v>
      </c>
      <c r="S533" s="199">
        <v>3.2500000000000001E-2</v>
      </c>
      <c r="T533" s="202"/>
      <c r="U533" s="203"/>
      <c r="V533" s="203"/>
      <c r="W533" s="203"/>
      <c r="X533" s="203"/>
      <c r="Y533" s="204">
        <v>1</v>
      </c>
    </row>
    <row r="534" spans="1:25">
      <c r="A534" s="143"/>
      <c r="B534" s="117">
        <v>1</v>
      </c>
      <c r="C534" s="105">
        <v>2</v>
      </c>
      <c r="D534" s="206">
        <v>4.1700000000000001E-2</v>
      </c>
      <c r="E534" s="206">
        <v>3.9199999999999999E-2</v>
      </c>
      <c r="F534" s="208">
        <v>4.1399999999999999E-2</v>
      </c>
      <c r="G534" s="206">
        <v>3.5099999999999999E-2</v>
      </c>
      <c r="H534" s="208">
        <v>3.78E-2</v>
      </c>
      <c r="I534" s="206">
        <v>4.7649999999999998E-2</v>
      </c>
      <c r="J534" s="208">
        <v>4.1000000000000002E-2</v>
      </c>
      <c r="K534" s="206">
        <v>3.8900000000000004E-2</v>
      </c>
      <c r="L534" s="206">
        <v>4.2721042471042497E-2</v>
      </c>
      <c r="M534" s="206">
        <v>3.8900000000000004E-2</v>
      </c>
      <c r="N534" s="205">
        <v>5.2242899355920323E-2</v>
      </c>
      <c r="O534" s="206">
        <v>3.7699999999999997E-2</v>
      </c>
      <c r="P534" s="206">
        <v>3.7399999999999996E-2</v>
      </c>
      <c r="Q534" s="206">
        <v>4.0299999999999996E-2</v>
      </c>
      <c r="R534" s="206">
        <v>3.95E-2</v>
      </c>
      <c r="S534" s="206">
        <v>3.2099999999999997E-2</v>
      </c>
      <c r="T534" s="202"/>
      <c r="U534" s="203"/>
      <c r="V534" s="203"/>
      <c r="W534" s="203"/>
      <c r="X534" s="203"/>
      <c r="Y534" s="204" t="e">
        <v>#N/A</v>
      </c>
    </row>
    <row r="535" spans="1:25">
      <c r="A535" s="143"/>
      <c r="B535" s="117">
        <v>1</v>
      </c>
      <c r="C535" s="105">
        <v>3</v>
      </c>
      <c r="D535" s="209">
        <v>4.3199999999999995E-2</v>
      </c>
      <c r="E535" s="206">
        <v>3.9699999999999999E-2</v>
      </c>
      <c r="F535" s="208">
        <v>4.0800000000000003E-2</v>
      </c>
      <c r="G535" s="206">
        <v>3.6200000000000003E-2</v>
      </c>
      <c r="H535" s="208">
        <v>3.9899999999999998E-2</v>
      </c>
      <c r="I535" s="206">
        <v>4.7050000000000002E-2</v>
      </c>
      <c r="J535" s="208">
        <v>4.2599999999999999E-2</v>
      </c>
      <c r="K535" s="265">
        <v>3.7499999999999999E-2</v>
      </c>
      <c r="L535" s="125">
        <v>4.2814655172413799E-2</v>
      </c>
      <c r="M535" s="125">
        <v>4.0599999999999997E-2</v>
      </c>
      <c r="N535" s="207">
        <v>5.2742199259469644E-2</v>
      </c>
      <c r="O535" s="125">
        <v>3.78E-2</v>
      </c>
      <c r="P535" s="125">
        <v>3.6799999999999999E-2</v>
      </c>
      <c r="Q535" s="125">
        <v>4.2999999999999997E-2</v>
      </c>
      <c r="R535" s="125">
        <v>3.73E-2</v>
      </c>
      <c r="S535" s="125">
        <v>3.2899999999999999E-2</v>
      </c>
      <c r="T535" s="202"/>
      <c r="U535" s="203"/>
      <c r="V535" s="203"/>
      <c r="W535" s="203"/>
      <c r="X535" s="203"/>
      <c r="Y535" s="204">
        <v>16</v>
      </c>
    </row>
    <row r="536" spans="1:25">
      <c r="A536" s="143"/>
      <c r="B536" s="117">
        <v>1</v>
      </c>
      <c r="C536" s="105">
        <v>4</v>
      </c>
      <c r="D536" s="206">
        <v>4.2200000000000001E-2</v>
      </c>
      <c r="E536" s="206">
        <v>3.9100000000000003E-2</v>
      </c>
      <c r="F536" s="208">
        <v>4.1599999999999998E-2</v>
      </c>
      <c r="G536" s="206">
        <v>3.6499999999999998E-2</v>
      </c>
      <c r="H536" s="208">
        <v>3.8699999999999998E-2</v>
      </c>
      <c r="I536" s="206">
        <v>4.5949999999999998E-2</v>
      </c>
      <c r="J536" s="208">
        <v>4.3299999999999998E-2</v>
      </c>
      <c r="K536" s="208">
        <v>3.9E-2</v>
      </c>
      <c r="L536" s="125">
        <v>4.2522286821705398E-2</v>
      </c>
      <c r="M536" s="125">
        <v>4.0299999999999996E-2</v>
      </c>
      <c r="N536" s="207">
        <v>5.1680679259255083E-2</v>
      </c>
      <c r="O536" s="125">
        <v>3.8600000000000002E-2</v>
      </c>
      <c r="P536" s="125">
        <v>3.8300000000000001E-2</v>
      </c>
      <c r="Q536" s="125">
        <v>4.02E-2</v>
      </c>
      <c r="R536" s="125">
        <v>3.9399999999999998E-2</v>
      </c>
      <c r="S536" s="125">
        <v>3.2500000000000001E-2</v>
      </c>
      <c r="T536" s="202"/>
      <c r="U536" s="203"/>
      <c r="V536" s="203"/>
      <c r="W536" s="203"/>
      <c r="X536" s="203"/>
      <c r="Y536" s="204">
        <v>3.9777203107886329E-2</v>
      </c>
    </row>
    <row r="537" spans="1:25">
      <c r="A537" s="143"/>
      <c r="B537" s="117">
        <v>1</v>
      </c>
      <c r="C537" s="105">
        <v>5</v>
      </c>
      <c r="D537" s="206">
        <v>4.1599999999999998E-2</v>
      </c>
      <c r="E537" s="206">
        <v>3.8600000000000002E-2</v>
      </c>
      <c r="F537" s="206">
        <v>4.1800000000000004E-2</v>
      </c>
      <c r="G537" s="206">
        <v>3.7199999999999997E-2</v>
      </c>
      <c r="H537" s="206">
        <v>3.7699999999999997E-2</v>
      </c>
      <c r="I537" s="206">
        <v>4.616E-2</v>
      </c>
      <c r="J537" s="206">
        <v>4.2700000000000002E-2</v>
      </c>
      <c r="K537" s="206">
        <v>3.8800000000000001E-2</v>
      </c>
      <c r="L537" s="206">
        <v>4.2356862745097999E-2</v>
      </c>
      <c r="M537" s="206">
        <v>3.9899999999999998E-2</v>
      </c>
      <c r="N537" s="205">
        <v>5.2035671898262068E-2</v>
      </c>
      <c r="O537" s="206">
        <v>3.8699999999999998E-2</v>
      </c>
      <c r="P537" s="206">
        <v>4.0800000000000003E-2</v>
      </c>
      <c r="Q537" s="206">
        <v>4.3499999999999997E-2</v>
      </c>
      <c r="R537" s="206">
        <v>3.8699999999999998E-2</v>
      </c>
      <c r="S537" s="206">
        <v>3.2500000000000001E-2</v>
      </c>
      <c r="T537" s="202"/>
      <c r="U537" s="203"/>
      <c r="V537" s="203"/>
      <c r="W537" s="203"/>
      <c r="X537" s="203"/>
      <c r="Y537" s="138"/>
    </row>
    <row r="538" spans="1:25">
      <c r="A538" s="143"/>
      <c r="B538" s="117">
        <v>1</v>
      </c>
      <c r="C538" s="105">
        <v>6</v>
      </c>
      <c r="D538" s="206">
        <v>4.1100000000000005E-2</v>
      </c>
      <c r="E538" s="206">
        <v>3.8100000000000002E-2</v>
      </c>
      <c r="F538" s="206">
        <v>4.1000000000000002E-2</v>
      </c>
      <c r="G538" s="206">
        <v>3.7100000000000001E-2</v>
      </c>
      <c r="H538" s="206">
        <v>3.9800000000000002E-2</v>
      </c>
      <c r="I538" s="206">
        <v>4.6179999999999999E-2</v>
      </c>
      <c r="J538" s="206">
        <v>4.3900000000000002E-2</v>
      </c>
      <c r="K538" s="206">
        <v>3.9599999999999996E-2</v>
      </c>
      <c r="L538" s="206">
        <v>4.2104508196721298E-2</v>
      </c>
      <c r="M538" s="206">
        <v>4.0299999999999996E-2</v>
      </c>
      <c r="N538" s="205">
        <v>5.0901171860178611E-2</v>
      </c>
      <c r="O538" s="206">
        <v>3.8800000000000001E-2</v>
      </c>
      <c r="P538" s="206">
        <v>3.9100000000000003E-2</v>
      </c>
      <c r="Q538" s="206">
        <v>4.2999999999999997E-2</v>
      </c>
      <c r="R538" s="206">
        <v>3.9899999999999998E-2</v>
      </c>
      <c r="S538" s="206">
        <v>3.2500000000000001E-2</v>
      </c>
      <c r="T538" s="202"/>
      <c r="U538" s="203"/>
      <c r="V538" s="203"/>
      <c r="W538" s="203"/>
      <c r="X538" s="203"/>
      <c r="Y538" s="138"/>
    </row>
    <row r="539" spans="1:25">
      <c r="A539" s="143"/>
      <c r="B539" s="118" t="s">
        <v>185</v>
      </c>
      <c r="C539" s="110"/>
      <c r="D539" s="210">
        <v>4.1883333333333328E-2</v>
      </c>
      <c r="E539" s="210">
        <v>3.8249999999999999E-2</v>
      </c>
      <c r="F539" s="210">
        <v>4.1283333333333332E-2</v>
      </c>
      <c r="G539" s="210">
        <v>3.6300000000000006E-2</v>
      </c>
      <c r="H539" s="210">
        <v>3.9050000000000001E-2</v>
      </c>
      <c r="I539" s="210">
        <v>4.6721666666666661E-2</v>
      </c>
      <c r="J539" s="210">
        <v>4.2233333333333338E-2</v>
      </c>
      <c r="K539" s="210">
        <v>3.8850000000000003E-2</v>
      </c>
      <c r="L539" s="210">
        <v>4.2506379951628308E-2</v>
      </c>
      <c r="M539" s="210">
        <v>3.9799999999999995E-2</v>
      </c>
      <c r="N539" s="210">
        <v>5.2060439705631074E-2</v>
      </c>
      <c r="O539" s="210">
        <v>3.8016666666666664E-2</v>
      </c>
      <c r="P539" s="210">
        <v>3.8133333333333332E-2</v>
      </c>
      <c r="Q539" s="210">
        <v>4.1583333333333326E-2</v>
      </c>
      <c r="R539" s="210">
        <v>3.8849999999999996E-2</v>
      </c>
      <c r="S539" s="210">
        <v>3.2500000000000001E-2</v>
      </c>
      <c r="T539" s="202"/>
      <c r="U539" s="203"/>
      <c r="V539" s="203"/>
      <c r="W539" s="203"/>
      <c r="X539" s="203"/>
      <c r="Y539" s="138"/>
    </row>
    <row r="540" spans="1:25">
      <c r="A540" s="143"/>
      <c r="B540" s="2" t="s">
        <v>186</v>
      </c>
      <c r="C540" s="137"/>
      <c r="D540" s="125">
        <v>4.165E-2</v>
      </c>
      <c r="E540" s="125">
        <v>3.8850000000000003E-2</v>
      </c>
      <c r="F540" s="125">
        <v>4.1250000000000002E-2</v>
      </c>
      <c r="G540" s="125">
        <v>3.635E-2</v>
      </c>
      <c r="H540" s="125">
        <v>3.925E-2</v>
      </c>
      <c r="I540" s="125">
        <v>4.6615000000000004E-2</v>
      </c>
      <c r="J540" s="125">
        <v>4.265E-2</v>
      </c>
      <c r="K540" s="125">
        <v>3.8949999999999999E-2</v>
      </c>
      <c r="L540" s="125">
        <v>4.2520605562247099E-2</v>
      </c>
      <c r="M540" s="125">
        <v>4.0099999999999997E-2</v>
      </c>
      <c r="N540" s="125">
        <v>5.2139285627091192E-2</v>
      </c>
      <c r="O540" s="125">
        <v>3.8199999999999998E-2</v>
      </c>
      <c r="P540" s="125">
        <v>3.7849999999999995E-2</v>
      </c>
      <c r="Q540" s="125">
        <v>4.1649999999999993E-2</v>
      </c>
      <c r="R540" s="125">
        <v>3.9050000000000001E-2</v>
      </c>
      <c r="S540" s="125">
        <v>3.2500000000000001E-2</v>
      </c>
      <c r="T540" s="202"/>
      <c r="U540" s="203"/>
      <c r="V540" s="203"/>
      <c r="W540" s="203"/>
      <c r="X540" s="203"/>
      <c r="Y540" s="138"/>
    </row>
    <row r="541" spans="1:25">
      <c r="A541" s="143"/>
      <c r="B541" s="2" t="s">
        <v>187</v>
      </c>
      <c r="C541" s="137"/>
      <c r="D541" s="125">
        <v>7.3598007219398463E-4</v>
      </c>
      <c r="E541" s="125">
        <v>1.776231966833162E-3</v>
      </c>
      <c r="F541" s="125">
        <v>3.8166302763912837E-4</v>
      </c>
      <c r="G541" s="125">
        <v>8.1240384046359516E-4</v>
      </c>
      <c r="H541" s="125">
        <v>1.1502173707608491E-3</v>
      </c>
      <c r="I541" s="125">
        <v>7.1502214417923132E-4</v>
      </c>
      <c r="J541" s="125">
        <v>1.4988884770611418E-3</v>
      </c>
      <c r="K541" s="125">
        <v>7.2318738927058172E-4</v>
      </c>
      <c r="L541" s="125">
        <v>2.5510009827279346E-4</v>
      </c>
      <c r="M541" s="125">
        <v>7.6941536246685088E-4</v>
      </c>
      <c r="N541" s="125">
        <v>7.0373699970410417E-4</v>
      </c>
      <c r="O541" s="125">
        <v>8.7958323464392427E-4</v>
      </c>
      <c r="P541" s="125">
        <v>1.6366632722300183E-3</v>
      </c>
      <c r="Q541" s="125">
        <v>1.7656915547928135E-3</v>
      </c>
      <c r="R541" s="125">
        <v>9.5446319991920002E-4</v>
      </c>
      <c r="S541" s="125">
        <v>2.5298221281347101E-4</v>
      </c>
      <c r="T541" s="166"/>
      <c r="U541" s="2"/>
      <c r="V541" s="2"/>
      <c r="W541" s="2"/>
      <c r="X541" s="2"/>
      <c r="Y541" s="138"/>
    </row>
    <row r="542" spans="1:25">
      <c r="A542" s="143"/>
      <c r="B542" s="2" t="s">
        <v>96</v>
      </c>
      <c r="C542" s="137"/>
      <c r="D542" s="111">
        <v>1.757214657048909E-2</v>
      </c>
      <c r="E542" s="111">
        <v>4.6437437041389855E-2</v>
      </c>
      <c r="F542" s="111">
        <v>9.2449663537939857E-3</v>
      </c>
      <c r="G542" s="111">
        <v>2.2380271087151377E-2</v>
      </c>
      <c r="H542" s="111">
        <v>2.9454990288370016E-2</v>
      </c>
      <c r="I542" s="111">
        <v>1.530386638988117E-2</v>
      </c>
      <c r="J542" s="111">
        <v>3.5490650601289857E-2</v>
      </c>
      <c r="K542" s="111">
        <v>1.8614862014686786E-2</v>
      </c>
      <c r="L542" s="111">
        <v>6.0014543361042267E-3</v>
      </c>
      <c r="M542" s="111">
        <v>1.9332044283086706E-2</v>
      </c>
      <c r="N542" s="111">
        <v>1.3517692199360833E-2</v>
      </c>
      <c r="O542" s="111">
        <v>2.313677951715715E-2</v>
      </c>
      <c r="P542" s="111">
        <v>4.2919491404633345E-2</v>
      </c>
      <c r="Q542" s="111">
        <v>4.246152035573901E-2</v>
      </c>
      <c r="R542" s="111">
        <v>2.4567907333827545E-2</v>
      </c>
      <c r="S542" s="111">
        <v>7.7840680865683383E-3</v>
      </c>
      <c r="T542" s="166"/>
      <c r="U542" s="2"/>
      <c r="V542" s="2"/>
      <c r="W542" s="2"/>
      <c r="X542" s="2"/>
      <c r="Y542" s="139"/>
    </row>
    <row r="543" spans="1:25">
      <c r="A543" s="143"/>
      <c r="B543" s="119" t="s">
        <v>188</v>
      </c>
      <c r="C543" s="137"/>
      <c r="D543" s="111">
        <v>5.2948172844998975E-2</v>
      </c>
      <c r="E543" s="111">
        <v>-3.8393928898021068E-2</v>
      </c>
      <c r="F543" s="111">
        <v>3.7864156043399433E-2</v>
      </c>
      <c r="G543" s="111">
        <v>-8.7416983503219803E-2</v>
      </c>
      <c r="H543" s="111">
        <v>-1.8281906495888123E-2</v>
      </c>
      <c r="I543" s="111">
        <v>0.174584008331232</v>
      </c>
      <c r="J543" s="111">
        <v>6.1747182645932375E-2</v>
      </c>
      <c r="K543" s="111">
        <v>-2.3309912096421304E-2</v>
      </c>
      <c r="L543" s="111">
        <v>6.8611582275901251E-2</v>
      </c>
      <c r="M543" s="111">
        <v>5.7311450611141623E-4</v>
      </c>
      <c r="N543" s="111">
        <v>0.30880091203067628</v>
      </c>
      <c r="O543" s="111">
        <v>-4.4259935431976483E-2</v>
      </c>
      <c r="P543" s="111">
        <v>-4.1326932164998831E-2</v>
      </c>
      <c r="Q543" s="111">
        <v>4.5406164444199204E-2</v>
      </c>
      <c r="R543" s="111">
        <v>-2.3309912096421526E-2</v>
      </c>
      <c r="S543" s="111">
        <v>-0.18294908991335113</v>
      </c>
      <c r="T543" s="166"/>
      <c r="U543" s="2"/>
      <c r="V543" s="2"/>
      <c r="W543" s="2"/>
      <c r="X543" s="2"/>
      <c r="Y543" s="139"/>
    </row>
    <row r="544" spans="1:25">
      <c r="B544" s="149"/>
      <c r="C544" s="118"/>
      <c r="D544" s="134"/>
      <c r="E544" s="134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</row>
    <row r="545" spans="1:25">
      <c r="B545" s="153" t="s">
        <v>423</v>
      </c>
      <c r="Y545" s="135" t="s">
        <v>199</v>
      </c>
    </row>
    <row r="546" spans="1:25">
      <c r="A546" s="126" t="s">
        <v>26</v>
      </c>
      <c r="B546" s="116" t="s">
        <v>141</v>
      </c>
      <c r="C546" s="113" t="s">
        <v>142</v>
      </c>
      <c r="D546" s="114" t="s">
        <v>165</v>
      </c>
      <c r="E546" s="115" t="s">
        <v>165</v>
      </c>
      <c r="F546" s="115" t="s">
        <v>165</v>
      </c>
      <c r="G546" s="115" t="s">
        <v>165</v>
      </c>
      <c r="H546" s="115" t="s">
        <v>165</v>
      </c>
      <c r="I546" s="115" t="s">
        <v>165</v>
      </c>
      <c r="J546" s="115" t="s">
        <v>165</v>
      </c>
      <c r="K546" s="115" t="s">
        <v>165</v>
      </c>
      <c r="L546" s="115" t="s">
        <v>165</v>
      </c>
      <c r="M546" s="115" t="s">
        <v>165</v>
      </c>
      <c r="N546" s="115" t="s">
        <v>165</v>
      </c>
      <c r="O546" s="115" t="s">
        <v>165</v>
      </c>
      <c r="P546" s="115" t="s">
        <v>165</v>
      </c>
      <c r="Q546" s="115" t="s">
        <v>165</v>
      </c>
      <c r="R546" s="115" t="s">
        <v>165</v>
      </c>
      <c r="S546" s="115" t="s">
        <v>165</v>
      </c>
      <c r="T546" s="115" t="s">
        <v>165</v>
      </c>
      <c r="U546" s="166"/>
      <c r="V546" s="2"/>
      <c r="W546" s="2"/>
      <c r="X546" s="2"/>
      <c r="Y546" s="135">
        <v>1</v>
      </c>
    </row>
    <row r="547" spans="1:25">
      <c r="A547" s="143"/>
      <c r="B547" s="117" t="s">
        <v>166</v>
      </c>
      <c r="C547" s="105" t="s">
        <v>166</v>
      </c>
      <c r="D547" s="164" t="s">
        <v>167</v>
      </c>
      <c r="E547" s="165" t="s">
        <v>168</v>
      </c>
      <c r="F547" s="165" t="s">
        <v>169</v>
      </c>
      <c r="G547" s="165" t="s">
        <v>170</v>
      </c>
      <c r="H547" s="165" t="s">
        <v>171</v>
      </c>
      <c r="I547" s="165" t="s">
        <v>191</v>
      </c>
      <c r="J547" s="165" t="s">
        <v>172</v>
      </c>
      <c r="K547" s="165" t="s">
        <v>173</v>
      </c>
      <c r="L547" s="165" t="s">
        <v>174</v>
      </c>
      <c r="M547" s="165" t="s">
        <v>175</v>
      </c>
      <c r="N547" s="165" t="s">
        <v>176</v>
      </c>
      <c r="O547" s="165" t="s">
        <v>177</v>
      </c>
      <c r="P547" s="165" t="s">
        <v>178</v>
      </c>
      <c r="Q547" s="165" t="s">
        <v>179</v>
      </c>
      <c r="R547" s="165" t="s">
        <v>180</v>
      </c>
      <c r="S547" s="165" t="s">
        <v>190</v>
      </c>
      <c r="T547" s="165" t="s">
        <v>182</v>
      </c>
      <c r="U547" s="166"/>
      <c r="V547" s="2"/>
      <c r="W547" s="2"/>
      <c r="X547" s="2"/>
      <c r="Y547" s="135" t="s">
        <v>3</v>
      </c>
    </row>
    <row r="548" spans="1:25">
      <c r="A548" s="143"/>
      <c r="B548" s="117"/>
      <c r="C548" s="105"/>
      <c r="D548" s="106" t="s">
        <v>200</v>
      </c>
      <c r="E548" s="107" t="s">
        <v>200</v>
      </c>
      <c r="F548" s="107" t="s">
        <v>200</v>
      </c>
      <c r="G548" s="107" t="s">
        <v>200</v>
      </c>
      <c r="H548" s="107" t="s">
        <v>201</v>
      </c>
      <c r="I548" s="107" t="s">
        <v>202</v>
      </c>
      <c r="J548" s="107" t="s">
        <v>200</v>
      </c>
      <c r="K548" s="107" t="s">
        <v>201</v>
      </c>
      <c r="L548" s="107" t="s">
        <v>202</v>
      </c>
      <c r="M548" s="107" t="s">
        <v>201</v>
      </c>
      <c r="N548" s="107" t="s">
        <v>202</v>
      </c>
      <c r="O548" s="107" t="s">
        <v>200</v>
      </c>
      <c r="P548" s="107" t="s">
        <v>201</v>
      </c>
      <c r="Q548" s="107" t="s">
        <v>200</v>
      </c>
      <c r="R548" s="107" t="s">
        <v>201</v>
      </c>
      <c r="S548" s="107" t="s">
        <v>203</v>
      </c>
      <c r="T548" s="107" t="s">
        <v>201</v>
      </c>
      <c r="U548" s="166"/>
      <c r="V548" s="2"/>
      <c r="W548" s="2"/>
      <c r="X548" s="2"/>
      <c r="Y548" s="135">
        <v>2</v>
      </c>
    </row>
    <row r="549" spans="1:25">
      <c r="A549" s="143"/>
      <c r="B549" s="117"/>
      <c r="C549" s="105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66"/>
      <c r="V549" s="2"/>
      <c r="W549" s="2"/>
      <c r="X549" s="2"/>
      <c r="Y549" s="135">
        <v>2</v>
      </c>
    </row>
    <row r="550" spans="1:25">
      <c r="A550" s="143"/>
      <c r="B550" s="116">
        <v>1</v>
      </c>
      <c r="C550" s="112">
        <v>1</v>
      </c>
      <c r="D550" s="159">
        <v>1.9</v>
      </c>
      <c r="E550" s="120">
        <v>1.7</v>
      </c>
      <c r="F550" s="121">
        <v>2.2999999999999998</v>
      </c>
      <c r="G550" s="120">
        <v>1.2</v>
      </c>
      <c r="H550" s="155">
        <v>3</v>
      </c>
      <c r="I550" s="120">
        <v>2.0699999999999998</v>
      </c>
      <c r="J550" s="121">
        <v>1.79</v>
      </c>
      <c r="K550" s="154" t="s">
        <v>131</v>
      </c>
      <c r="L550" s="120">
        <v>1.9143426294820702</v>
      </c>
      <c r="M550" s="154" t="s">
        <v>131</v>
      </c>
      <c r="N550" s="120">
        <v>2.0401555352927763</v>
      </c>
      <c r="O550" s="120">
        <v>2</v>
      </c>
      <c r="P550" s="120">
        <v>1</v>
      </c>
      <c r="Q550" s="120">
        <v>2.2000000000000002</v>
      </c>
      <c r="R550" s="154" t="s">
        <v>131</v>
      </c>
      <c r="S550" s="120">
        <v>1.6</v>
      </c>
      <c r="T550" s="154" t="s">
        <v>131</v>
      </c>
      <c r="U550" s="166"/>
      <c r="V550" s="2"/>
      <c r="W550" s="2"/>
      <c r="X550" s="2"/>
      <c r="Y550" s="135">
        <v>1</v>
      </c>
    </row>
    <row r="551" spans="1:25">
      <c r="A551" s="143"/>
      <c r="B551" s="117">
        <v>1</v>
      </c>
      <c r="C551" s="105">
        <v>2</v>
      </c>
      <c r="D551" s="107">
        <v>1.7</v>
      </c>
      <c r="E551" s="107">
        <v>1.7</v>
      </c>
      <c r="F551" s="123">
        <v>2.2999999999999998</v>
      </c>
      <c r="G551" s="107">
        <v>1.3</v>
      </c>
      <c r="H551" s="157">
        <v>3</v>
      </c>
      <c r="I551" s="107">
        <v>2.1</v>
      </c>
      <c r="J551" s="123">
        <v>1.87</v>
      </c>
      <c r="K551" s="107">
        <v>1</v>
      </c>
      <c r="L551" s="107">
        <v>1.9295366795366802</v>
      </c>
      <c r="M551" s="156" t="s">
        <v>131</v>
      </c>
      <c r="N551" s="107">
        <v>2.1050837817601966</v>
      </c>
      <c r="O551" s="107">
        <v>2</v>
      </c>
      <c r="P551" s="107">
        <v>2</v>
      </c>
      <c r="Q551" s="107">
        <v>2.1</v>
      </c>
      <c r="R551" s="156" t="s">
        <v>131</v>
      </c>
      <c r="S551" s="158">
        <v>1.8</v>
      </c>
      <c r="T551" s="156" t="s">
        <v>131</v>
      </c>
      <c r="U551" s="166"/>
      <c r="V551" s="2"/>
      <c r="W551" s="2"/>
      <c r="X551" s="2"/>
      <c r="Y551" s="135">
        <v>11</v>
      </c>
    </row>
    <row r="552" spans="1:25">
      <c r="A552" s="143"/>
      <c r="B552" s="117">
        <v>1</v>
      </c>
      <c r="C552" s="105">
        <v>3</v>
      </c>
      <c r="D552" s="107">
        <v>1.8</v>
      </c>
      <c r="E552" s="107">
        <v>1.7</v>
      </c>
      <c r="F552" s="123">
        <v>2.2000000000000002</v>
      </c>
      <c r="G552" s="107">
        <v>1.2</v>
      </c>
      <c r="H552" s="157">
        <v>3</v>
      </c>
      <c r="I552" s="107">
        <v>2.04</v>
      </c>
      <c r="J552" s="123">
        <v>1.87</v>
      </c>
      <c r="K552" s="157" t="s">
        <v>131</v>
      </c>
      <c r="L552" s="109">
        <v>1.9234913793103403</v>
      </c>
      <c r="M552" s="157" t="s">
        <v>131</v>
      </c>
      <c r="N552" s="109">
        <v>2.1283766334735565</v>
      </c>
      <c r="O552" s="109">
        <v>1.9</v>
      </c>
      <c r="P552" s="109">
        <v>1</v>
      </c>
      <c r="Q552" s="109">
        <v>2.2999999999999998</v>
      </c>
      <c r="R552" s="157" t="s">
        <v>131</v>
      </c>
      <c r="S552" s="109">
        <v>1.6</v>
      </c>
      <c r="T552" s="156" t="s">
        <v>131</v>
      </c>
      <c r="U552" s="166"/>
      <c r="V552" s="2"/>
      <c r="W552" s="2"/>
      <c r="X552" s="2"/>
      <c r="Y552" s="135">
        <v>16</v>
      </c>
    </row>
    <row r="553" spans="1:25">
      <c r="A553" s="143"/>
      <c r="B553" s="117">
        <v>1</v>
      </c>
      <c r="C553" s="105">
        <v>4</v>
      </c>
      <c r="D553" s="107">
        <v>1.7</v>
      </c>
      <c r="E553" s="107">
        <v>1.4</v>
      </c>
      <c r="F553" s="163">
        <v>2.1</v>
      </c>
      <c r="G553" s="107">
        <v>1.2</v>
      </c>
      <c r="H553" s="157">
        <v>3</v>
      </c>
      <c r="I553" s="107">
        <v>2.0099999999999998</v>
      </c>
      <c r="J553" s="123">
        <v>1.88</v>
      </c>
      <c r="K553" s="123">
        <v>1</v>
      </c>
      <c r="L553" s="109">
        <v>1.94767441860465</v>
      </c>
      <c r="M553" s="157" t="s">
        <v>131</v>
      </c>
      <c r="N553" s="109">
        <v>2.1859392666849766</v>
      </c>
      <c r="O553" s="109">
        <v>1.9</v>
      </c>
      <c r="P553" s="109">
        <v>2</v>
      </c>
      <c r="Q553" s="109">
        <v>2.2999999999999998</v>
      </c>
      <c r="R553" s="157" t="s">
        <v>131</v>
      </c>
      <c r="S553" s="109">
        <v>1.7</v>
      </c>
      <c r="T553" s="156" t="s">
        <v>131</v>
      </c>
      <c r="U553" s="166"/>
      <c r="V553" s="2"/>
      <c r="W553" s="2"/>
      <c r="X553" s="2"/>
      <c r="Y553" s="135">
        <v>1.7767935523906666</v>
      </c>
    </row>
    <row r="554" spans="1:25">
      <c r="A554" s="143"/>
      <c r="B554" s="117">
        <v>1</v>
      </c>
      <c r="C554" s="105">
        <v>5</v>
      </c>
      <c r="D554" s="107">
        <v>1.7</v>
      </c>
      <c r="E554" s="107">
        <v>1.1000000000000001</v>
      </c>
      <c r="F554" s="107">
        <v>2.2999999999999998</v>
      </c>
      <c r="G554" s="107">
        <v>1.2</v>
      </c>
      <c r="H554" s="156">
        <v>3</v>
      </c>
      <c r="I554" s="107">
        <v>2.09</v>
      </c>
      <c r="J554" s="107">
        <v>1.9699999999999998</v>
      </c>
      <c r="K554" s="107">
        <v>1</v>
      </c>
      <c r="L554" s="107">
        <v>1.99117647058824</v>
      </c>
      <c r="M554" s="156" t="s">
        <v>131</v>
      </c>
      <c r="N554" s="107">
        <v>2.2970138459816463</v>
      </c>
      <c r="O554" s="107">
        <v>1.9</v>
      </c>
      <c r="P554" s="107">
        <v>2</v>
      </c>
      <c r="Q554" s="107">
        <v>2.2000000000000002</v>
      </c>
      <c r="R554" s="156" t="s">
        <v>131</v>
      </c>
      <c r="S554" s="107">
        <v>1.6</v>
      </c>
      <c r="T554" s="156" t="s">
        <v>131</v>
      </c>
      <c r="U554" s="166"/>
      <c r="V554" s="2"/>
      <c r="W554" s="2"/>
      <c r="X554" s="2"/>
      <c r="Y554" s="136"/>
    </row>
    <row r="555" spans="1:25">
      <c r="A555" s="143"/>
      <c r="B555" s="117">
        <v>1</v>
      </c>
      <c r="C555" s="105">
        <v>6</v>
      </c>
      <c r="D555" s="107">
        <v>1.7</v>
      </c>
      <c r="E555" s="107">
        <v>0.9</v>
      </c>
      <c r="F555" s="107">
        <v>2.2999999999999998</v>
      </c>
      <c r="G555" s="107">
        <v>1.3</v>
      </c>
      <c r="H555" s="156">
        <v>3</v>
      </c>
      <c r="I555" s="107">
        <v>1.96</v>
      </c>
      <c r="J555" s="107">
        <v>1.86</v>
      </c>
      <c r="K555" s="156" t="s">
        <v>131</v>
      </c>
      <c r="L555" s="107">
        <v>1.98565573770492</v>
      </c>
      <c r="M555" s="156" t="s">
        <v>131</v>
      </c>
      <c r="N555" s="107">
        <v>2.1114507080519265</v>
      </c>
      <c r="O555" s="107">
        <v>1.9</v>
      </c>
      <c r="P555" s="107">
        <v>2</v>
      </c>
      <c r="Q555" s="107">
        <v>2.2000000000000002</v>
      </c>
      <c r="R555" s="156" t="s">
        <v>131</v>
      </c>
      <c r="S555" s="107">
        <v>1.6</v>
      </c>
      <c r="T555" s="156" t="s">
        <v>131</v>
      </c>
      <c r="U555" s="166"/>
      <c r="V555" s="2"/>
      <c r="W555" s="2"/>
      <c r="X555" s="2"/>
      <c r="Y555" s="136"/>
    </row>
    <row r="556" spans="1:25">
      <c r="A556" s="143"/>
      <c r="B556" s="118" t="s">
        <v>185</v>
      </c>
      <c r="C556" s="110"/>
      <c r="D556" s="124">
        <v>1.7499999999999998</v>
      </c>
      <c r="E556" s="124">
        <v>1.4166666666666667</v>
      </c>
      <c r="F556" s="124">
        <v>2.25</v>
      </c>
      <c r="G556" s="124">
        <v>1.2333333333333334</v>
      </c>
      <c r="H556" s="124">
        <v>3</v>
      </c>
      <c r="I556" s="124">
        <v>2.0449999999999999</v>
      </c>
      <c r="J556" s="124">
        <v>1.8733333333333331</v>
      </c>
      <c r="K556" s="124">
        <v>1</v>
      </c>
      <c r="L556" s="124">
        <v>1.9486462192044838</v>
      </c>
      <c r="M556" s="124" t="s">
        <v>543</v>
      </c>
      <c r="N556" s="124">
        <v>2.1446699618741794</v>
      </c>
      <c r="O556" s="124">
        <v>1.9333333333333336</v>
      </c>
      <c r="P556" s="124">
        <v>1.6666666666666667</v>
      </c>
      <c r="Q556" s="124">
        <v>2.2166666666666668</v>
      </c>
      <c r="R556" s="124" t="s">
        <v>543</v>
      </c>
      <c r="S556" s="124">
        <v>1.6500000000000001</v>
      </c>
      <c r="T556" s="124" t="s">
        <v>543</v>
      </c>
      <c r="U556" s="166"/>
      <c r="V556" s="2"/>
      <c r="W556" s="2"/>
      <c r="X556" s="2"/>
      <c r="Y556" s="136"/>
    </row>
    <row r="557" spans="1:25">
      <c r="A557" s="143"/>
      <c r="B557" s="2" t="s">
        <v>186</v>
      </c>
      <c r="C557" s="137"/>
      <c r="D557" s="109">
        <v>1.7</v>
      </c>
      <c r="E557" s="109">
        <v>1.5499999999999998</v>
      </c>
      <c r="F557" s="109">
        <v>2.2999999999999998</v>
      </c>
      <c r="G557" s="109">
        <v>1.2</v>
      </c>
      <c r="H557" s="109">
        <v>3</v>
      </c>
      <c r="I557" s="109">
        <v>2.0549999999999997</v>
      </c>
      <c r="J557" s="109">
        <v>1.87</v>
      </c>
      <c r="K557" s="109">
        <v>1</v>
      </c>
      <c r="L557" s="109">
        <v>1.9386055490706651</v>
      </c>
      <c r="M557" s="109" t="s">
        <v>543</v>
      </c>
      <c r="N557" s="109">
        <v>2.1199136707627417</v>
      </c>
      <c r="O557" s="109">
        <v>1.9</v>
      </c>
      <c r="P557" s="109">
        <v>2</v>
      </c>
      <c r="Q557" s="109">
        <v>2.2000000000000002</v>
      </c>
      <c r="R557" s="109" t="s">
        <v>543</v>
      </c>
      <c r="S557" s="109">
        <v>1.6</v>
      </c>
      <c r="T557" s="109" t="s">
        <v>543</v>
      </c>
      <c r="U557" s="166"/>
      <c r="V557" s="2"/>
      <c r="W557" s="2"/>
      <c r="X557" s="2"/>
      <c r="Y557" s="136"/>
    </row>
    <row r="558" spans="1:25">
      <c r="A558" s="143"/>
      <c r="B558" s="2" t="s">
        <v>187</v>
      </c>
      <c r="C558" s="137"/>
      <c r="D558" s="109">
        <v>8.3666002653407553E-2</v>
      </c>
      <c r="E558" s="109">
        <v>0.34880749227427227</v>
      </c>
      <c r="F558" s="109">
        <v>8.3666002653407415E-2</v>
      </c>
      <c r="G558" s="109">
        <v>5.1639777949432274E-2</v>
      </c>
      <c r="H558" s="109">
        <v>0</v>
      </c>
      <c r="I558" s="109">
        <v>5.3197744313081566E-2</v>
      </c>
      <c r="J558" s="109">
        <v>5.7503623074260761E-2</v>
      </c>
      <c r="K558" s="109">
        <v>0</v>
      </c>
      <c r="L558" s="109">
        <v>3.2723532459270017E-2</v>
      </c>
      <c r="M558" s="109" t="s">
        <v>543</v>
      </c>
      <c r="N558" s="109">
        <v>8.8058090984360765E-2</v>
      </c>
      <c r="O558" s="109">
        <v>5.1639777949432267E-2</v>
      </c>
      <c r="P558" s="109">
        <v>0.51639777949432208</v>
      </c>
      <c r="Q558" s="109">
        <v>7.5277265270907973E-2</v>
      </c>
      <c r="R558" s="109" t="s">
        <v>543</v>
      </c>
      <c r="S558" s="109">
        <v>8.3666002653407526E-2</v>
      </c>
      <c r="T558" s="109" t="s">
        <v>543</v>
      </c>
      <c r="U558" s="227"/>
      <c r="V558" s="228"/>
      <c r="W558" s="228"/>
      <c r="X558" s="228"/>
      <c r="Y558" s="136"/>
    </row>
    <row r="559" spans="1:25">
      <c r="A559" s="143"/>
      <c r="B559" s="2" t="s">
        <v>96</v>
      </c>
      <c r="C559" s="137"/>
      <c r="D559" s="111">
        <v>4.7809144373375752E-2</v>
      </c>
      <c r="E559" s="111">
        <v>0.24621705337007452</v>
      </c>
      <c r="F559" s="111">
        <v>3.718489006818107E-2</v>
      </c>
      <c r="G559" s="111">
        <v>4.1870090229269408E-2</v>
      </c>
      <c r="H559" s="111">
        <v>0</v>
      </c>
      <c r="I559" s="111">
        <v>2.6013566901262379E-2</v>
      </c>
      <c r="J559" s="111">
        <v>3.0695884203342048E-2</v>
      </c>
      <c r="K559" s="111">
        <v>0</v>
      </c>
      <c r="L559" s="111">
        <v>1.6792957149825323E-2</v>
      </c>
      <c r="M559" s="111" t="s">
        <v>543</v>
      </c>
      <c r="N559" s="111">
        <v>4.1059040574899813E-2</v>
      </c>
      <c r="O559" s="111">
        <v>2.6710229973844271E-2</v>
      </c>
      <c r="P559" s="111">
        <v>0.30983866769659324</v>
      </c>
      <c r="Q559" s="111">
        <v>3.3959668543266749E-2</v>
      </c>
      <c r="R559" s="111" t="s">
        <v>543</v>
      </c>
      <c r="S559" s="111">
        <v>5.0706668274792435E-2</v>
      </c>
      <c r="T559" s="111" t="s">
        <v>543</v>
      </c>
      <c r="U559" s="166"/>
      <c r="V559" s="2"/>
      <c r="W559" s="2"/>
      <c r="X559" s="2"/>
      <c r="Y559" s="139"/>
    </row>
    <row r="560" spans="1:25">
      <c r="A560" s="143"/>
      <c r="B560" s="119" t="s">
        <v>188</v>
      </c>
      <c r="C560" s="137"/>
      <c r="D560" s="111">
        <v>-1.5079721757553788E-2</v>
      </c>
      <c r="E560" s="111">
        <v>-0.20268358427992439</v>
      </c>
      <c r="F560" s="111">
        <v>0.26632607202600234</v>
      </c>
      <c r="G560" s="111">
        <v>-0.30586570866722829</v>
      </c>
      <c r="H560" s="111">
        <v>0.68843476270133652</v>
      </c>
      <c r="I560" s="111">
        <v>0.15094969657474433</v>
      </c>
      <c r="J560" s="111">
        <v>5.4333707375723295E-2</v>
      </c>
      <c r="K560" s="111">
        <v>-0.43718841243288786</v>
      </c>
      <c r="L560" s="111">
        <v>9.6720672237126326E-2</v>
      </c>
      <c r="M560" s="111" t="s">
        <v>543</v>
      </c>
      <c r="N560" s="111">
        <v>0.20704510604990478</v>
      </c>
      <c r="O560" s="111">
        <v>8.8102402629750332E-2</v>
      </c>
      <c r="P560" s="111">
        <v>-6.1980687388146327E-2</v>
      </c>
      <c r="Q560" s="111">
        <v>0.24756568577376536</v>
      </c>
      <c r="R560" s="111" t="s">
        <v>543</v>
      </c>
      <c r="S560" s="111">
        <v>-7.1360880514264813E-2</v>
      </c>
      <c r="T560" s="111" t="s">
        <v>543</v>
      </c>
      <c r="U560" s="166"/>
      <c r="V560" s="2"/>
      <c r="W560" s="2"/>
      <c r="X560" s="2"/>
      <c r="Y560" s="139"/>
    </row>
    <row r="561" spans="1:25">
      <c r="B561" s="149"/>
      <c r="C561" s="118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</row>
    <row r="562" spans="1:25">
      <c r="B562" s="153" t="s">
        <v>424</v>
      </c>
      <c r="Y562" s="135" t="s">
        <v>67</v>
      </c>
    </row>
    <row r="563" spans="1:25">
      <c r="A563" s="126" t="s">
        <v>57</v>
      </c>
      <c r="B563" s="116" t="s">
        <v>141</v>
      </c>
      <c r="C563" s="113" t="s">
        <v>142</v>
      </c>
      <c r="D563" s="114" t="s">
        <v>165</v>
      </c>
      <c r="E563" s="115" t="s">
        <v>165</v>
      </c>
      <c r="F563" s="115" t="s">
        <v>165</v>
      </c>
      <c r="G563" s="115" t="s">
        <v>165</v>
      </c>
      <c r="H563" s="115" t="s">
        <v>165</v>
      </c>
      <c r="I563" s="115" t="s">
        <v>165</v>
      </c>
      <c r="J563" s="115" t="s">
        <v>165</v>
      </c>
      <c r="K563" s="115" t="s">
        <v>165</v>
      </c>
      <c r="L563" s="115" t="s">
        <v>165</v>
      </c>
      <c r="M563" s="115" t="s">
        <v>165</v>
      </c>
      <c r="N563" s="115" t="s">
        <v>165</v>
      </c>
      <c r="O563" s="115" t="s">
        <v>165</v>
      </c>
      <c r="P563" s="115" t="s">
        <v>165</v>
      </c>
      <c r="Q563" s="115" t="s">
        <v>165</v>
      </c>
      <c r="R563" s="115" t="s">
        <v>165</v>
      </c>
      <c r="S563" s="166"/>
      <c r="T563" s="2"/>
      <c r="U563" s="2"/>
      <c r="V563" s="2"/>
      <c r="W563" s="2"/>
      <c r="X563" s="2"/>
      <c r="Y563" s="135">
        <v>1</v>
      </c>
    </row>
    <row r="564" spans="1:25">
      <c r="A564" s="143"/>
      <c r="B564" s="117" t="s">
        <v>166</v>
      </c>
      <c r="C564" s="105" t="s">
        <v>166</v>
      </c>
      <c r="D564" s="164" t="s">
        <v>167</v>
      </c>
      <c r="E564" s="165" t="s">
        <v>168</v>
      </c>
      <c r="F564" s="165" t="s">
        <v>169</v>
      </c>
      <c r="G564" s="165" t="s">
        <v>170</v>
      </c>
      <c r="H564" s="165" t="s">
        <v>171</v>
      </c>
      <c r="I564" s="165" t="s">
        <v>172</v>
      </c>
      <c r="J564" s="165" t="s">
        <v>173</v>
      </c>
      <c r="K564" s="165" t="s">
        <v>174</v>
      </c>
      <c r="L564" s="165" t="s">
        <v>175</v>
      </c>
      <c r="M564" s="165" t="s">
        <v>176</v>
      </c>
      <c r="N564" s="165" t="s">
        <v>177</v>
      </c>
      <c r="O564" s="165" t="s">
        <v>178</v>
      </c>
      <c r="P564" s="165" t="s">
        <v>180</v>
      </c>
      <c r="Q564" s="165" t="s">
        <v>190</v>
      </c>
      <c r="R564" s="165" t="s">
        <v>182</v>
      </c>
      <c r="S564" s="166"/>
      <c r="T564" s="2"/>
      <c r="U564" s="2"/>
      <c r="V564" s="2"/>
      <c r="W564" s="2"/>
      <c r="X564" s="2"/>
      <c r="Y564" s="135" t="s">
        <v>1</v>
      </c>
    </row>
    <row r="565" spans="1:25">
      <c r="A565" s="143"/>
      <c r="B565" s="117"/>
      <c r="C565" s="105"/>
      <c r="D565" s="106" t="s">
        <v>201</v>
      </c>
      <c r="E565" s="107" t="s">
        <v>201</v>
      </c>
      <c r="F565" s="107" t="s">
        <v>201</v>
      </c>
      <c r="G565" s="107" t="s">
        <v>200</v>
      </c>
      <c r="H565" s="107" t="s">
        <v>201</v>
      </c>
      <c r="I565" s="107" t="s">
        <v>200</v>
      </c>
      <c r="J565" s="107" t="s">
        <v>201</v>
      </c>
      <c r="K565" s="107" t="s">
        <v>202</v>
      </c>
      <c r="L565" s="107" t="s">
        <v>201</v>
      </c>
      <c r="M565" s="107" t="s">
        <v>202</v>
      </c>
      <c r="N565" s="107" t="s">
        <v>201</v>
      </c>
      <c r="O565" s="107" t="s">
        <v>201</v>
      </c>
      <c r="P565" s="107" t="s">
        <v>201</v>
      </c>
      <c r="Q565" s="107" t="s">
        <v>203</v>
      </c>
      <c r="R565" s="107" t="s">
        <v>201</v>
      </c>
      <c r="S565" s="166"/>
      <c r="T565" s="2"/>
      <c r="U565" s="2"/>
      <c r="V565" s="2"/>
      <c r="W565" s="2"/>
      <c r="X565" s="2"/>
      <c r="Y565" s="135">
        <v>3</v>
      </c>
    </row>
    <row r="566" spans="1:25">
      <c r="A566" s="143"/>
      <c r="B566" s="117"/>
      <c r="C566" s="105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66"/>
      <c r="T566" s="2"/>
      <c r="U566" s="2"/>
      <c r="V566" s="2"/>
      <c r="W566" s="2"/>
      <c r="X566" s="2"/>
      <c r="Y566" s="135">
        <v>3</v>
      </c>
    </row>
    <row r="567" spans="1:25">
      <c r="A567" s="143"/>
      <c r="B567" s="116">
        <v>1</v>
      </c>
      <c r="C567" s="112">
        <v>1</v>
      </c>
      <c r="D567" s="199">
        <v>0.03</v>
      </c>
      <c r="E567" s="198">
        <v>0.05</v>
      </c>
      <c r="F567" s="201">
        <v>2.12E-2</v>
      </c>
      <c r="G567" s="199">
        <v>2.7E-2</v>
      </c>
      <c r="H567" s="201">
        <v>0.04</v>
      </c>
      <c r="I567" s="199">
        <v>2.7E-2</v>
      </c>
      <c r="J567" s="201">
        <v>0.03</v>
      </c>
      <c r="K567" s="199">
        <v>3.0149402390438201E-2</v>
      </c>
      <c r="L567" s="199">
        <v>0.02</v>
      </c>
      <c r="M567" s="199">
        <v>2.5223570802429686E-2</v>
      </c>
      <c r="N567" s="199">
        <v>2.9000000000000001E-2</v>
      </c>
      <c r="O567" s="199">
        <v>0.03</v>
      </c>
      <c r="P567" s="199">
        <v>0.03</v>
      </c>
      <c r="Q567" s="199">
        <v>0.03</v>
      </c>
      <c r="R567" s="199">
        <v>0.02</v>
      </c>
      <c r="S567" s="202"/>
      <c r="T567" s="203"/>
      <c r="U567" s="203"/>
      <c r="V567" s="203"/>
      <c r="W567" s="203"/>
      <c r="X567" s="203"/>
      <c r="Y567" s="204">
        <v>1</v>
      </c>
    </row>
    <row r="568" spans="1:25">
      <c r="A568" s="143"/>
      <c r="B568" s="117">
        <v>1</v>
      </c>
      <c r="C568" s="105">
        <v>2</v>
      </c>
      <c r="D568" s="206">
        <v>0.03</v>
      </c>
      <c r="E568" s="205">
        <v>0.06</v>
      </c>
      <c r="F568" s="208">
        <v>2.2800000000000001E-2</v>
      </c>
      <c r="G568" s="206">
        <v>2.5999999999999999E-2</v>
      </c>
      <c r="H568" s="208">
        <v>0.03</v>
      </c>
      <c r="I568" s="206">
        <v>2.8000000000000004E-2</v>
      </c>
      <c r="J568" s="208">
        <v>0.03</v>
      </c>
      <c r="K568" s="206">
        <v>2.9493243243243202E-2</v>
      </c>
      <c r="L568" s="206">
        <v>0.02</v>
      </c>
      <c r="M568" s="206">
        <v>2.4573512822190897E-2</v>
      </c>
      <c r="N568" s="206">
        <v>3.2000000000000001E-2</v>
      </c>
      <c r="O568" s="206">
        <v>0.03</v>
      </c>
      <c r="P568" s="206">
        <v>0.03</v>
      </c>
      <c r="Q568" s="206">
        <v>0.03</v>
      </c>
      <c r="R568" s="206">
        <v>0.02</v>
      </c>
      <c r="S568" s="202"/>
      <c r="T568" s="203"/>
      <c r="U568" s="203"/>
      <c r="V568" s="203"/>
      <c r="W568" s="203"/>
      <c r="X568" s="203"/>
      <c r="Y568" s="204" t="e">
        <v>#N/A</v>
      </c>
    </row>
    <row r="569" spans="1:25">
      <c r="A569" s="143"/>
      <c r="B569" s="117">
        <v>1</v>
      </c>
      <c r="C569" s="105">
        <v>3</v>
      </c>
      <c r="D569" s="206">
        <v>0.03</v>
      </c>
      <c r="E569" s="205">
        <v>0.06</v>
      </c>
      <c r="F569" s="208">
        <v>2.1299999999999999E-2</v>
      </c>
      <c r="G569" s="206">
        <v>2.8000000000000004E-2</v>
      </c>
      <c r="H569" s="208">
        <v>0.04</v>
      </c>
      <c r="I569" s="206">
        <v>2.5000000000000001E-2</v>
      </c>
      <c r="J569" s="208">
        <v>0.03</v>
      </c>
      <c r="K569" s="208">
        <v>2.8170258620689601E-2</v>
      </c>
      <c r="L569" s="265">
        <v>0.03</v>
      </c>
      <c r="M569" s="125">
        <v>2.4783802836194226E-2</v>
      </c>
      <c r="N569" s="125">
        <v>2.2000000000000002E-2</v>
      </c>
      <c r="O569" s="125">
        <v>0.03</v>
      </c>
      <c r="P569" s="125">
        <v>0.04</v>
      </c>
      <c r="Q569" s="125">
        <v>0.03</v>
      </c>
      <c r="R569" s="125">
        <v>0.02</v>
      </c>
      <c r="S569" s="202"/>
      <c r="T569" s="203"/>
      <c r="U569" s="203"/>
      <c r="V569" s="203"/>
      <c r="W569" s="203"/>
      <c r="X569" s="203"/>
      <c r="Y569" s="204">
        <v>16</v>
      </c>
    </row>
    <row r="570" spans="1:25">
      <c r="A570" s="143"/>
      <c r="B570" s="117">
        <v>1</v>
      </c>
      <c r="C570" s="105">
        <v>4</v>
      </c>
      <c r="D570" s="206">
        <v>0.03</v>
      </c>
      <c r="E570" s="205">
        <v>7.0000000000000007E-2</v>
      </c>
      <c r="F570" s="208">
        <v>2.1700000000000001E-2</v>
      </c>
      <c r="G570" s="206">
        <v>2.7E-2</v>
      </c>
      <c r="H570" s="208">
        <v>0.03</v>
      </c>
      <c r="I570" s="206">
        <v>2.8000000000000004E-2</v>
      </c>
      <c r="J570" s="265">
        <v>0.02</v>
      </c>
      <c r="K570" s="208">
        <v>2.8517441860465103E-2</v>
      </c>
      <c r="L570" s="125">
        <v>0.02</v>
      </c>
      <c r="M570" s="125">
        <v>2.4970074621093668E-2</v>
      </c>
      <c r="N570" s="125">
        <v>2.3E-2</v>
      </c>
      <c r="O570" s="125">
        <v>0.03</v>
      </c>
      <c r="P570" s="125">
        <v>0.02</v>
      </c>
      <c r="Q570" s="125">
        <v>0.03</v>
      </c>
      <c r="R570" s="125">
        <v>0.02</v>
      </c>
      <c r="S570" s="202"/>
      <c r="T570" s="203"/>
      <c r="U570" s="203"/>
      <c r="V570" s="203"/>
      <c r="W570" s="203"/>
      <c r="X570" s="203"/>
      <c r="Y570" s="204">
        <v>2.7378288388800291E-2</v>
      </c>
    </row>
    <row r="571" spans="1:25">
      <c r="A571" s="143"/>
      <c r="B571" s="117">
        <v>1</v>
      </c>
      <c r="C571" s="105">
        <v>5</v>
      </c>
      <c r="D571" s="206">
        <v>0.03</v>
      </c>
      <c r="E571" s="205">
        <v>0.06</v>
      </c>
      <c r="F571" s="206">
        <v>2.1599999999999998E-2</v>
      </c>
      <c r="G571" s="206">
        <v>2.5999999999999999E-2</v>
      </c>
      <c r="H571" s="206">
        <v>0.03</v>
      </c>
      <c r="I571" s="206">
        <v>3.2000000000000001E-2</v>
      </c>
      <c r="J571" s="206">
        <v>0.03</v>
      </c>
      <c r="K571" s="206">
        <v>2.8609803921568595E-2</v>
      </c>
      <c r="L571" s="206">
        <v>0.02</v>
      </c>
      <c r="M571" s="206">
        <v>2.5063366613614354E-2</v>
      </c>
      <c r="N571" s="206">
        <v>2.5000000000000001E-2</v>
      </c>
      <c r="O571" s="206">
        <v>0.03</v>
      </c>
      <c r="P571" s="209">
        <v>0.05</v>
      </c>
      <c r="Q571" s="206">
        <v>0.03</v>
      </c>
      <c r="R571" s="206">
        <v>0.02</v>
      </c>
      <c r="S571" s="202"/>
      <c r="T571" s="203"/>
      <c r="U571" s="203"/>
      <c r="V571" s="203"/>
      <c r="W571" s="203"/>
      <c r="X571" s="203"/>
      <c r="Y571" s="138"/>
    </row>
    <row r="572" spans="1:25">
      <c r="A572" s="143"/>
      <c r="B572" s="117">
        <v>1</v>
      </c>
      <c r="C572" s="105">
        <v>6</v>
      </c>
      <c r="D572" s="206">
        <v>0.03</v>
      </c>
      <c r="E572" s="205">
        <v>0.05</v>
      </c>
      <c r="F572" s="206">
        <v>2.2800000000000001E-2</v>
      </c>
      <c r="G572" s="206">
        <v>2.7E-2</v>
      </c>
      <c r="H572" s="206">
        <v>0.04</v>
      </c>
      <c r="I572" s="206">
        <v>2.9000000000000001E-2</v>
      </c>
      <c r="J572" s="206">
        <v>0.03</v>
      </c>
      <c r="K572" s="206">
        <v>2.9222336065573801E-2</v>
      </c>
      <c r="L572" s="206">
        <v>0.02</v>
      </c>
      <c r="M572" s="206">
        <v>2.4599410861722563E-2</v>
      </c>
      <c r="N572" s="206">
        <v>2.2000000000000002E-2</v>
      </c>
      <c r="O572" s="206">
        <v>0.03</v>
      </c>
      <c r="P572" s="206">
        <v>0.04</v>
      </c>
      <c r="Q572" s="209">
        <v>0.04</v>
      </c>
      <c r="R572" s="206">
        <v>0.02</v>
      </c>
      <c r="S572" s="202"/>
      <c r="T572" s="203"/>
      <c r="U572" s="203"/>
      <c r="V572" s="203"/>
      <c r="W572" s="203"/>
      <c r="X572" s="203"/>
      <c r="Y572" s="138"/>
    </row>
    <row r="573" spans="1:25">
      <c r="A573" s="143"/>
      <c r="B573" s="118" t="s">
        <v>185</v>
      </c>
      <c r="C573" s="110"/>
      <c r="D573" s="210">
        <v>0.03</v>
      </c>
      <c r="E573" s="210">
        <v>5.8333333333333327E-2</v>
      </c>
      <c r="F573" s="210">
        <v>2.1899999999999999E-2</v>
      </c>
      <c r="G573" s="210">
        <v>2.6833333333333334E-2</v>
      </c>
      <c r="H573" s="210">
        <v>3.5000000000000003E-2</v>
      </c>
      <c r="I573" s="210">
        <v>2.816666666666667E-2</v>
      </c>
      <c r="J573" s="210">
        <v>2.8333333333333335E-2</v>
      </c>
      <c r="K573" s="210">
        <v>2.9027081016996418E-2</v>
      </c>
      <c r="L573" s="210">
        <v>2.1666666666666667E-2</v>
      </c>
      <c r="M573" s="210">
        <v>2.4868956426207567E-2</v>
      </c>
      <c r="N573" s="210">
        <v>2.5499999999999998E-2</v>
      </c>
      <c r="O573" s="210">
        <v>0.03</v>
      </c>
      <c r="P573" s="210">
        <v>3.5000000000000003E-2</v>
      </c>
      <c r="Q573" s="210">
        <v>3.1666666666666669E-2</v>
      </c>
      <c r="R573" s="210">
        <v>0.02</v>
      </c>
      <c r="S573" s="202"/>
      <c r="T573" s="203"/>
      <c r="U573" s="203"/>
      <c r="V573" s="203"/>
      <c r="W573" s="203"/>
      <c r="X573" s="203"/>
      <c r="Y573" s="138"/>
    </row>
    <row r="574" spans="1:25">
      <c r="A574" s="143"/>
      <c r="B574" s="2" t="s">
        <v>186</v>
      </c>
      <c r="C574" s="137"/>
      <c r="D574" s="125">
        <v>0.03</v>
      </c>
      <c r="E574" s="125">
        <v>0.06</v>
      </c>
      <c r="F574" s="125">
        <v>2.1649999999999999E-2</v>
      </c>
      <c r="G574" s="125">
        <v>2.7E-2</v>
      </c>
      <c r="H574" s="125">
        <v>3.5000000000000003E-2</v>
      </c>
      <c r="I574" s="125">
        <v>2.8000000000000004E-2</v>
      </c>
      <c r="J574" s="125">
        <v>0.03</v>
      </c>
      <c r="K574" s="125">
        <v>2.89160699935712E-2</v>
      </c>
      <c r="L574" s="125">
        <v>0.02</v>
      </c>
      <c r="M574" s="125">
        <v>2.4876938728643945E-2</v>
      </c>
      <c r="N574" s="125">
        <v>2.4E-2</v>
      </c>
      <c r="O574" s="125">
        <v>0.03</v>
      </c>
      <c r="P574" s="125">
        <v>3.5000000000000003E-2</v>
      </c>
      <c r="Q574" s="125">
        <v>0.03</v>
      </c>
      <c r="R574" s="125">
        <v>0.02</v>
      </c>
      <c r="S574" s="202"/>
      <c r="T574" s="203"/>
      <c r="U574" s="203"/>
      <c r="V574" s="203"/>
      <c r="W574" s="203"/>
      <c r="X574" s="203"/>
      <c r="Y574" s="138"/>
    </row>
    <row r="575" spans="1:25">
      <c r="A575" s="143"/>
      <c r="B575" s="2" t="s">
        <v>187</v>
      </c>
      <c r="C575" s="137"/>
      <c r="D575" s="125">
        <v>0</v>
      </c>
      <c r="E575" s="125">
        <v>7.5277265270908104E-3</v>
      </c>
      <c r="F575" s="125">
        <v>7.2111025509279851E-4</v>
      </c>
      <c r="G575" s="125">
        <v>7.5277265270908282E-4</v>
      </c>
      <c r="H575" s="125">
        <v>5.4772255750516622E-3</v>
      </c>
      <c r="I575" s="125">
        <v>2.3166067138525401E-3</v>
      </c>
      <c r="J575" s="125">
        <v>4.0824829046386289E-3</v>
      </c>
      <c r="K575" s="125">
        <v>7.3253448840449183E-4</v>
      </c>
      <c r="L575" s="125">
        <v>4.0824829046386298E-3</v>
      </c>
      <c r="M575" s="125">
        <v>2.6113767805815616E-4</v>
      </c>
      <c r="N575" s="125">
        <v>4.1352146256270657E-3</v>
      </c>
      <c r="O575" s="125">
        <v>0</v>
      </c>
      <c r="P575" s="125">
        <v>1.0488088481701508E-2</v>
      </c>
      <c r="Q575" s="125">
        <v>4.0824829046386315E-3</v>
      </c>
      <c r="R575" s="125">
        <v>0</v>
      </c>
      <c r="S575" s="166"/>
      <c r="T575" s="2"/>
      <c r="U575" s="2"/>
      <c r="V575" s="2"/>
      <c r="W575" s="2"/>
      <c r="X575" s="2"/>
      <c r="Y575" s="138"/>
    </row>
    <row r="576" spans="1:25">
      <c r="A576" s="143"/>
      <c r="B576" s="2" t="s">
        <v>96</v>
      </c>
      <c r="C576" s="137"/>
      <c r="D576" s="111">
        <v>0</v>
      </c>
      <c r="E576" s="111">
        <v>0.12904674046441392</v>
      </c>
      <c r="F576" s="111">
        <v>3.2927408908346965E-2</v>
      </c>
      <c r="G576" s="111">
        <v>2.8053639231394392E-2</v>
      </c>
      <c r="H576" s="111">
        <v>0.15649215928719032</v>
      </c>
      <c r="I576" s="111">
        <v>8.2246392207782487E-2</v>
      </c>
      <c r="J576" s="111">
        <v>0.14408763192842219</v>
      </c>
      <c r="K576" s="111">
        <v>2.5236243629718266E-2</v>
      </c>
      <c r="L576" s="111">
        <v>0.18842228790639828</v>
      </c>
      <c r="M576" s="111">
        <v>1.0500548297352853E-2</v>
      </c>
      <c r="N576" s="111">
        <v>0.16216527943635553</v>
      </c>
      <c r="O576" s="111">
        <v>0</v>
      </c>
      <c r="P576" s="111">
        <v>0.29965967090575735</v>
      </c>
      <c r="Q576" s="111">
        <v>0.12892051277806205</v>
      </c>
      <c r="R576" s="111">
        <v>0</v>
      </c>
      <c r="S576" s="166"/>
      <c r="T576" s="2"/>
      <c r="U576" s="2"/>
      <c r="V576" s="2"/>
      <c r="W576" s="2"/>
      <c r="X576" s="2"/>
      <c r="Y576" s="139"/>
    </row>
    <row r="577" spans="1:25">
      <c r="A577" s="143"/>
      <c r="B577" s="119" t="s">
        <v>188</v>
      </c>
      <c r="C577" s="137"/>
      <c r="D577" s="111">
        <v>9.5758784258850094E-2</v>
      </c>
      <c r="E577" s="111">
        <v>1.1306420805033195</v>
      </c>
      <c r="F577" s="111">
        <v>-0.20009608749103946</v>
      </c>
      <c r="G577" s="111">
        <v>-1.9904642968472941E-2</v>
      </c>
      <c r="H577" s="111">
        <v>0.27838524830199196</v>
      </c>
      <c r="I577" s="111">
        <v>2.8795747443031594E-2</v>
      </c>
      <c r="J577" s="111">
        <v>3.4883296244469619E-2</v>
      </c>
      <c r="K577" s="111">
        <v>6.0222633525571334E-2</v>
      </c>
      <c r="L577" s="111">
        <v>-0.20861865581305261</v>
      </c>
      <c r="M577" s="111">
        <v>-9.1654084687749271E-2</v>
      </c>
      <c r="N577" s="111">
        <v>-6.8605033379977476E-2</v>
      </c>
      <c r="O577" s="111">
        <v>9.5758784258850094E-2</v>
      </c>
      <c r="P577" s="111">
        <v>0.27838524830199196</v>
      </c>
      <c r="Q577" s="111">
        <v>0.15663427227323079</v>
      </c>
      <c r="R577" s="111">
        <v>-0.2694941438274332</v>
      </c>
      <c r="S577" s="166"/>
      <c r="T577" s="2"/>
      <c r="U577" s="2"/>
      <c r="V577" s="2"/>
      <c r="W577" s="2"/>
      <c r="X577" s="2"/>
      <c r="Y577" s="139"/>
    </row>
    <row r="578" spans="1:25">
      <c r="B578" s="149"/>
      <c r="C578" s="118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</row>
    <row r="579" spans="1:25">
      <c r="B579" s="153" t="s">
        <v>425</v>
      </c>
      <c r="Y579" s="135" t="s">
        <v>199</v>
      </c>
    </row>
    <row r="580" spans="1:25">
      <c r="A580" s="126" t="s">
        <v>29</v>
      </c>
      <c r="B580" s="116" t="s">
        <v>141</v>
      </c>
      <c r="C580" s="113" t="s">
        <v>142</v>
      </c>
      <c r="D580" s="114" t="s">
        <v>165</v>
      </c>
      <c r="E580" s="115" t="s">
        <v>165</v>
      </c>
      <c r="F580" s="115" t="s">
        <v>165</v>
      </c>
      <c r="G580" s="115" t="s">
        <v>165</v>
      </c>
      <c r="H580" s="115" t="s">
        <v>165</v>
      </c>
      <c r="I580" s="115" t="s">
        <v>165</v>
      </c>
      <c r="J580" s="115" t="s">
        <v>165</v>
      </c>
      <c r="K580" s="166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5">
        <v>1</v>
      </c>
    </row>
    <row r="581" spans="1:25">
      <c r="A581" s="143"/>
      <c r="B581" s="117" t="s">
        <v>166</v>
      </c>
      <c r="C581" s="105" t="s">
        <v>166</v>
      </c>
      <c r="D581" s="164" t="s">
        <v>167</v>
      </c>
      <c r="E581" s="165" t="s">
        <v>172</v>
      </c>
      <c r="F581" s="165" t="s">
        <v>174</v>
      </c>
      <c r="G581" s="165" t="s">
        <v>176</v>
      </c>
      <c r="H581" s="165" t="s">
        <v>177</v>
      </c>
      <c r="I581" s="165" t="s">
        <v>190</v>
      </c>
      <c r="J581" s="165" t="s">
        <v>182</v>
      </c>
      <c r="K581" s="166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5" t="s">
        <v>3</v>
      </c>
    </row>
    <row r="582" spans="1:25">
      <c r="A582" s="143"/>
      <c r="B582" s="117"/>
      <c r="C582" s="105"/>
      <c r="D582" s="106" t="s">
        <v>200</v>
      </c>
      <c r="E582" s="107" t="s">
        <v>200</v>
      </c>
      <c r="F582" s="107" t="s">
        <v>202</v>
      </c>
      <c r="G582" s="107" t="s">
        <v>202</v>
      </c>
      <c r="H582" s="107" t="s">
        <v>200</v>
      </c>
      <c r="I582" s="107" t="s">
        <v>203</v>
      </c>
      <c r="J582" s="107" t="s">
        <v>201</v>
      </c>
      <c r="K582" s="166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5">
        <v>2</v>
      </c>
    </row>
    <row r="583" spans="1:25">
      <c r="A583" s="143"/>
      <c r="B583" s="117"/>
      <c r="C583" s="105"/>
      <c r="D583" s="132"/>
      <c r="E583" s="132"/>
      <c r="F583" s="132"/>
      <c r="G583" s="132"/>
      <c r="H583" s="132"/>
      <c r="I583" s="132"/>
      <c r="J583" s="132"/>
      <c r="K583" s="166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5">
        <v>2</v>
      </c>
    </row>
    <row r="584" spans="1:25">
      <c r="A584" s="143"/>
      <c r="B584" s="116">
        <v>1</v>
      </c>
      <c r="C584" s="112">
        <v>1</v>
      </c>
      <c r="D584" s="154" t="s">
        <v>112</v>
      </c>
      <c r="E584" s="154">
        <v>0.1</v>
      </c>
      <c r="F584" s="121">
        <v>0.47011952191235101</v>
      </c>
      <c r="G584" s="120">
        <v>0.54395644546569688</v>
      </c>
      <c r="H584" s="121">
        <v>0.5</v>
      </c>
      <c r="I584" s="159">
        <v>0.6</v>
      </c>
      <c r="J584" s="155" t="s">
        <v>131</v>
      </c>
      <c r="K584" s="166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35">
        <v>1</v>
      </c>
    </row>
    <row r="585" spans="1:25">
      <c r="A585" s="143"/>
      <c r="B585" s="117">
        <v>1</v>
      </c>
      <c r="C585" s="105">
        <v>2</v>
      </c>
      <c r="D585" s="156" t="s">
        <v>112</v>
      </c>
      <c r="E585" s="156" t="s">
        <v>134</v>
      </c>
      <c r="F585" s="123">
        <v>0.48455598455598498</v>
      </c>
      <c r="G585" s="107">
        <v>0.51594740783111492</v>
      </c>
      <c r="H585" s="123">
        <v>0.5</v>
      </c>
      <c r="I585" s="107" t="s">
        <v>159</v>
      </c>
      <c r="J585" s="157" t="s">
        <v>131</v>
      </c>
      <c r="K585" s="166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35">
        <v>12</v>
      </c>
    </row>
    <row r="586" spans="1:25">
      <c r="A586" s="143"/>
      <c r="B586" s="117">
        <v>1</v>
      </c>
      <c r="C586" s="105">
        <v>3</v>
      </c>
      <c r="D586" s="156" t="s">
        <v>112</v>
      </c>
      <c r="E586" s="158">
        <v>0.2</v>
      </c>
      <c r="F586" s="123">
        <v>0.53017241379310298</v>
      </c>
      <c r="G586" s="107">
        <v>0.55579185248094087</v>
      </c>
      <c r="H586" s="123">
        <v>0.5</v>
      </c>
      <c r="I586" s="107" t="s">
        <v>159</v>
      </c>
      <c r="J586" s="157" t="s">
        <v>131</v>
      </c>
      <c r="K586" s="166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135">
        <v>16</v>
      </c>
    </row>
    <row r="587" spans="1:25">
      <c r="A587" s="143"/>
      <c r="B587" s="117">
        <v>1</v>
      </c>
      <c r="C587" s="105">
        <v>4</v>
      </c>
      <c r="D587" s="156" t="s">
        <v>112</v>
      </c>
      <c r="E587" s="156" t="s">
        <v>134</v>
      </c>
      <c r="F587" s="123">
        <v>0.50968992248061995</v>
      </c>
      <c r="G587" s="107">
        <v>0.56396980011241293</v>
      </c>
      <c r="H587" s="123">
        <v>0.5</v>
      </c>
      <c r="I587" s="107" t="s">
        <v>159</v>
      </c>
      <c r="J587" s="157" t="s">
        <v>131</v>
      </c>
      <c r="K587" s="166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35">
        <v>0.43497985940228068</v>
      </c>
    </row>
    <row r="588" spans="1:25">
      <c r="A588" s="143"/>
      <c r="B588" s="117">
        <v>1</v>
      </c>
      <c r="C588" s="105">
        <v>5</v>
      </c>
      <c r="D588" s="156" t="s">
        <v>112</v>
      </c>
      <c r="E588" s="156" t="s">
        <v>134</v>
      </c>
      <c r="F588" s="107">
        <v>0.50980392156862697</v>
      </c>
      <c r="G588" s="107">
        <v>0.4988991796330558</v>
      </c>
      <c r="H588" s="107">
        <v>0.4</v>
      </c>
      <c r="I588" s="107" t="s">
        <v>159</v>
      </c>
      <c r="J588" s="156" t="s">
        <v>131</v>
      </c>
      <c r="K588" s="166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36"/>
    </row>
    <row r="589" spans="1:25">
      <c r="A589" s="143"/>
      <c r="B589" s="117">
        <v>1</v>
      </c>
      <c r="C589" s="105">
        <v>6</v>
      </c>
      <c r="D589" s="156" t="s">
        <v>112</v>
      </c>
      <c r="E589" s="156" t="s">
        <v>134</v>
      </c>
      <c r="F589" s="107">
        <v>0.48155737704918006</v>
      </c>
      <c r="G589" s="107">
        <v>0.47505279877165085</v>
      </c>
      <c r="H589" s="107">
        <v>0.4</v>
      </c>
      <c r="I589" s="107" t="s">
        <v>159</v>
      </c>
      <c r="J589" s="156" t="s">
        <v>131</v>
      </c>
      <c r="K589" s="166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136"/>
    </row>
    <row r="590" spans="1:25">
      <c r="A590" s="143"/>
      <c r="B590" s="118" t="s">
        <v>185</v>
      </c>
      <c r="C590" s="110"/>
      <c r="D590" s="124" t="s">
        <v>543</v>
      </c>
      <c r="E590" s="124">
        <v>0.15000000000000002</v>
      </c>
      <c r="F590" s="124">
        <v>0.49764985689331098</v>
      </c>
      <c r="G590" s="124">
        <v>0.52560291404914528</v>
      </c>
      <c r="H590" s="124">
        <v>0.46666666666666662</v>
      </c>
      <c r="I590" s="124">
        <v>0.6</v>
      </c>
      <c r="J590" s="124" t="s">
        <v>543</v>
      </c>
      <c r="K590" s="166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136"/>
    </row>
    <row r="591" spans="1:25">
      <c r="A591" s="143"/>
      <c r="B591" s="2" t="s">
        <v>186</v>
      </c>
      <c r="C591" s="137"/>
      <c r="D591" s="109" t="s">
        <v>543</v>
      </c>
      <c r="E591" s="109">
        <v>0.15000000000000002</v>
      </c>
      <c r="F591" s="109">
        <v>0.49712295351830249</v>
      </c>
      <c r="G591" s="109">
        <v>0.52995192664840585</v>
      </c>
      <c r="H591" s="109">
        <v>0.5</v>
      </c>
      <c r="I591" s="109">
        <v>0.6</v>
      </c>
      <c r="J591" s="109" t="s">
        <v>543</v>
      </c>
      <c r="K591" s="166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36"/>
    </row>
    <row r="592" spans="1:25">
      <c r="A592" s="143"/>
      <c r="B592" s="2" t="s">
        <v>187</v>
      </c>
      <c r="C592" s="137"/>
      <c r="D592" s="109" t="s">
        <v>543</v>
      </c>
      <c r="E592" s="109">
        <v>7.0710678118654738E-2</v>
      </c>
      <c r="F592" s="109">
        <v>2.2533255065624643E-2</v>
      </c>
      <c r="G592" s="109">
        <v>3.4876566493702597E-2</v>
      </c>
      <c r="H592" s="109">
        <v>5.1639777949433252E-2</v>
      </c>
      <c r="I592" s="109" t="s">
        <v>543</v>
      </c>
      <c r="J592" s="109" t="s">
        <v>543</v>
      </c>
      <c r="K592" s="227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136"/>
    </row>
    <row r="593" spans="1:25">
      <c r="A593" s="143"/>
      <c r="B593" s="2" t="s">
        <v>96</v>
      </c>
      <c r="C593" s="137"/>
      <c r="D593" s="111" t="s">
        <v>543</v>
      </c>
      <c r="E593" s="111">
        <v>0.47140452079103151</v>
      </c>
      <c r="F593" s="111">
        <v>4.5279335969859329E-2</v>
      </c>
      <c r="G593" s="111">
        <v>6.635535222782564E-2</v>
      </c>
      <c r="H593" s="111">
        <v>0.11065666703449983</v>
      </c>
      <c r="I593" s="111" t="s">
        <v>543</v>
      </c>
      <c r="J593" s="111" t="s">
        <v>543</v>
      </c>
      <c r="K593" s="166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9"/>
    </row>
    <row r="594" spans="1:25">
      <c r="A594" s="143"/>
      <c r="B594" s="119" t="s">
        <v>188</v>
      </c>
      <c r="C594" s="137"/>
      <c r="D594" s="111" t="s">
        <v>543</v>
      </c>
      <c r="E594" s="111">
        <v>-0.65515644745915436</v>
      </c>
      <c r="F594" s="111">
        <v>0.14407563048355176</v>
      </c>
      <c r="G594" s="111">
        <v>0.20833850737685311</v>
      </c>
      <c r="H594" s="111">
        <v>7.2846607904852867E-2</v>
      </c>
      <c r="I594" s="111">
        <v>0.37937421016338235</v>
      </c>
      <c r="J594" s="111" t="s">
        <v>543</v>
      </c>
      <c r="K594" s="166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9"/>
    </row>
    <row r="595" spans="1:25">
      <c r="B595" s="149"/>
      <c r="C595" s="118"/>
      <c r="D595" s="134"/>
      <c r="E595" s="134"/>
      <c r="F595" s="134"/>
      <c r="G595" s="134"/>
      <c r="H595" s="134"/>
      <c r="I595" s="134"/>
      <c r="J595" s="134"/>
    </row>
    <row r="596" spans="1:25">
      <c r="B596" s="153" t="s">
        <v>426</v>
      </c>
      <c r="Y596" s="135" t="s">
        <v>199</v>
      </c>
    </row>
    <row r="597" spans="1:25">
      <c r="A597" s="126" t="s">
        <v>31</v>
      </c>
      <c r="B597" s="116" t="s">
        <v>141</v>
      </c>
      <c r="C597" s="113" t="s">
        <v>142</v>
      </c>
      <c r="D597" s="114" t="s">
        <v>165</v>
      </c>
      <c r="E597" s="115" t="s">
        <v>165</v>
      </c>
      <c r="F597" s="115" t="s">
        <v>165</v>
      </c>
      <c r="G597" s="16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5">
        <v>1</v>
      </c>
    </row>
    <row r="598" spans="1:25">
      <c r="A598" s="143"/>
      <c r="B598" s="117" t="s">
        <v>166</v>
      </c>
      <c r="C598" s="105" t="s">
        <v>166</v>
      </c>
      <c r="D598" s="164" t="s">
        <v>167</v>
      </c>
      <c r="E598" s="165" t="s">
        <v>172</v>
      </c>
      <c r="F598" s="165" t="s">
        <v>177</v>
      </c>
      <c r="G598" s="16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5" t="s">
        <v>3</v>
      </c>
    </row>
    <row r="599" spans="1:25">
      <c r="A599" s="143"/>
      <c r="B599" s="117"/>
      <c r="C599" s="105"/>
      <c r="D599" s="106" t="s">
        <v>200</v>
      </c>
      <c r="E599" s="107" t="s">
        <v>200</v>
      </c>
      <c r="F599" s="107" t="s">
        <v>200</v>
      </c>
      <c r="G599" s="16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5">
        <v>2</v>
      </c>
    </row>
    <row r="600" spans="1:25">
      <c r="A600" s="143"/>
      <c r="B600" s="117"/>
      <c r="C600" s="105"/>
      <c r="D600" s="132"/>
      <c r="E600" s="132"/>
      <c r="F600" s="132"/>
      <c r="G600" s="16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5">
        <v>2</v>
      </c>
    </row>
    <row r="601" spans="1:25">
      <c r="A601" s="143"/>
      <c r="B601" s="116">
        <v>1</v>
      </c>
      <c r="C601" s="112">
        <v>1</v>
      </c>
      <c r="D601" s="120">
        <v>6.56</v>
      </c>
      <c r="E601" s="120">
        <v>7.28</v>
      </c>
      <c r="F601" s="121">
        <v>5.98</v>
      </c>
      <c r="G601" s="16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35">
        <v>1</v>
      </c>
    </row>
    <row r="602" spans="1:25">
      <c r="A602" s="143"/>
      <c r="B602" s="117">
        <v>1</v>
      </c>
      <c r="C602" s="105">
        <v>2</v>
      </c>
      <c r="D602" s="107">
        <v>6.29</v>
      </c>
      <c r="E602" s="107">
        <v>7.7100000000000009</v>
      </c>
      <c r="F602" s="123">
        <v>5.83</v>
      </c>
      <c r="G602" s="16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35">
        <v>13</v>
      </c>
    </row>
    <row r="603" spans="1:25">
      <c r="A603" s="143"/>
      <c r="B603" s="117">
        <v>1</v>
      </c>
      <c r="C603" s="105">
        <v>3</v>
      </c>
      <c r="D603" s="107">
        <v>6.55</v>
      </c>
      <c r="E603" s="107">
        <v>7.37</v>
      </c>
      <c r="F603" s="123">
        <v>5.63</v>
      </c>
      <c r="G603" s="16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35">
        <v>16</v>
      </c>
    </row>
    <row r="604" spans="1:25">
      <c r="A604" s="143"/>
      <c r="B604" s="117">
        <v>1</v>
      </c>
      <c r="C604" s="105">
        <v>4</v>
      </c>
      <c r="D604" s="107">
        <v>6.54</v>
      </c>
      <c r="E604" s="107">
        <v>7.39</v>
      </c>
      <c r="F604" s="123">
        <v>5.96</v>
      </c>
      <c r="G604" s="16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35">
        <v>6.671666666666666</v>
      </c>
    </row>
    <row r="605" spans="1:25">
      <c r="A605" s="143"/>
      <c r="B605" s="117">
        <v>1</v>
      </c>
      <c r="C605" s="105">
        <v>5</v>
      </c>
      <c r="D605" s="107">
        <v>6.57</v>
      </c>
      <c r="E605" s="107">
        <v>8.1</v>
      </c>
      <c r="F605" s="107">
        <v>5.89</v>
      </c>
      <c r="G605" s="16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36"/>
    </row>
    <row r="606" spans="1:25">
      <c r="A606" s="143"/>
      <c r="B606" s="117">
        <v>1</v>
      </c>
      <c r="C606" s="105">
        <v>6</v>
      </c>
      <c r="D606" s="107">
        <v>6.73</v>
      </c>
      <c r="E606" s="107">
        <v>7.6499999999999995</v>
      </c>
      <c r="F606" s="107">
        <v>6.06</v>
      </c>
      <c r="G606" s="16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36"/>
    </row>
    <row r="607" spans="1:25">
      <c r="A607" s="143"/>
      <c r="B607" s="118" t="s">
        <v>185</v>
      </c>
      <c r="C607" s="110"/>
      <c r="D607" s="124">
        <v>6.5399999999999991</v>
      </c>
      <c r="E607" s="124">
        <v>7.583333333333333</v>
      </c>
      <c r="F607" s="124">
        <v>5.8916666666666666</v>
      </c>
      <c r="G607" s="16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36"/>
    </row>
    <row r="608" spans="1:25">
      <c r="A608" s="143"/>
      <c r="B608" s="2" t="s">
        <v>186</v>
      </c>
      <c r="C608" s="137"/>
      <c r="D608" s="109">
        <v>6.5549999999999997</v>
      </c>
      <c r="E608" s="109">
        <v>7.52</v>
      </c>
      <c r="F608" s="109">
        <v>5.9249999999999998</v>
      </c>
      <c r="G608" s="16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36"/>
    </row>
    <row r="609" spans="1:25">
      <c r="A609" s="143"/>
      <c r="B609" s="2" t="s">
        <v>187</v>
      </c>
      <c r="C609" s="137"/>
      <c r="D609" s="109">
        <v>0.14142135623730961</v>
      </c>
      <c r="E609" s="109">
        <v>0.30408332191467952</v>
      </c>
      <c r="F609" s="109">
        <v>0.15038838607640773</v>
      </c>
      <c r="G609" s="227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136"/>
    </row>
    <row r="610" spans="1:25">
      <c r="A610" s="143"/>
      <c r="B610" s="2" t="s">
        <v>96</v>
      </c>
      <c r="C610" s="137"/>
      <c r="D610" s="111">
        <v>2.1624060586744591E-2</v>
      </c>
      <c r="E610" s="111">
        <v>4.0098899593144555E-2</v>
      </c>
      <c r="F610" s="111">
        <v>2.5525610083690139E-2</v>
      </c>
      <c r="G610" s="16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9"/>
    </row>
    <row r="611" spans="1:25">
      <c r="A611" s="143"/>
      <c r="B611" s="119" t="s">
        <v>188</v>
      </c>
      <c r="C611" s="137"/>
      <c r="D611" s="111">
        <v>-1.973519860104922E-2</v>
      </c>
      <c r="E611" s="111">
        <v>0.13664751436422695</v>
      </c>
      <c r="F611" s="111">
        <v>-0.11691231576317751</v>
      </c>
      <c r="G611" s="16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9"/>
    </row>
    <row r="612" spans="1:25">
      <c r="B612" s="149"/>
      <c r="C612" s="118"/>
      <c r="D612" s="134"/>
      <c r="E612" s="134"/>
      <c r="F612" s="134"/>
    </row>
    <row r="613" spans="1:25">
      <c r="B613" s="153" t="s">
        <v>427</v>
      </c>
      <c r="Y613" s="135" t="s">
        <v>67</v>
      </c>
    </row>
    <row r="614" spans="1:25">
      <c r="A614" s="126" t="s">
        <v>34</v>
      </c>
      <c r="B614" s="116" t="s">
        <v>141</v>
      </c>
      <c r="C614" s="113" t="s">
        <v>142</v>
      </c>
      <c r="D614" s="114" t="s">
        <v>165</v>
      </c>
      <c r="E614" s="115" t="s">
        <v>165</v>
      </c>
      <c r="F614" s="115" t="s">
        <v>165</v>
      </c>
      <c r="G614" s="115" t="s">
        <v>165</v>
      </c>
      <c r="H614" s="115" t="s">
        <v>165</v>
      </c>
      <c r="I614" s="115" t="s">
        <v>165</v>
      </c>
      <c r="J614" s="115" t="s">
        <v>165</v>
      </c>
      <c r="K614" s="115" t="s">
        <v>165</v>
      </c>
      <c r="L614" s="115" t="s">
        <v>165</v>
      </c>
      <c r="M614" s="115" t="s">
        <v>165</v>
      </c>
      <c r="N614" s="115" t="s">
        <v>165</v>
      </c>
      <c r="O614" s="115" t="s">
        <v>165</v>
      </c>
      <c r="P614" s="115" t="s">
        <v>165</v>
      </c>
      <c r="Q614" s="115" t="s">
        <v>165</v>
      </c>
      <c r="R614" s="115" t="s">
        <v>165</v>
      </c>
      <c r="S614" s="115" t="s">
        <v>165</v>
      </c>
      <c r="T614" s="166"/>
      <c r="U614" s="2"/>
      <c r="V614" s="2"/>
      <c r="W614" s="2"/>
      <c r="X614" s="2"/>
      <c r="Y614" s="135">
        <v>1</v>
      </c>
    </row>
    <row r="615" spans="1:25">
      <c r="A615" s="143"/>
      <c r="B615" s="117" t="s">
        <v>166</v>
      </c>
      <c r="C615" s="105" t="s">
        <v>166</v>
      </c>
      <c r="D615" s="164" t="s">
        <v>167</v>
      </c>
      <c r="E615" s="165" t="s">
        <v>168</v>
      </c>
      <c r="F615" s="165" t="s">
        <v>169</v>
      </c>
      <c r="G615" s="165" t="s">
        <v>170</v>
      </c>
      <c r="H615" s="165" t="s">
        <v>171</v>
      </c>
      <c r="I615" s="165" t="s">
        <v>172</v>
      </c>
      <c r="J615" s="165" t="s">
        <v>173</v>
      </c>
      <c r="K615" s="165" t="s">
        <v>174</v>
      </c>
      <c r="L615" s="165" t="s">
        <v>175</v>
      </c>
      <c r="M615" s="165" t="s">
        <v>176</v>
      </c>
      <c r="N615" s="165" t="s">
        <v>177</v>
      </c>
      <c r="O615" s="165" t="s">
        <v>178</v>
      </c>
      <c r="P615" s="165" t="s">
        <v>179</v>
      </c>
      <c r="Q615" s="165" t="s">
        <v>180</v>
      </c>
      <c r="R615" s="165" t="s">
        <v>190</v>
      </c>
      <c r="S615" s="165" t="s">
        <v>182</v>
      </c>
      <c r="T615" s="166"/>
      <c r="U615" s="2"/>
      <c r="V615" s="2"/>
      <c r="W615" s="2"/>
      <c r="X615" s="2"/>
      <c r="Y615" s="135" t="s">
        <v>3</v>
      </c>
    </row>
    <row r="616" spans="1:25">
      <c r="A616" s="143"/>
      <c r="B616" s="117"/>
      <c r="C616" s="105"/>
      <c r="D616" s="106" t="s">
        <v>201</v>
      </c>
      <c r="E616" s="107" t="s">
        <v>201</v>
      </c>
      <c r="F616" s="107" t="s">
        <v>201</v>
      </c>
      <c r="G616" s="107" t="s">
        <v>200</v>
      </c>
      <c r="H616" s="107" t="s">
        <v>201</v>
      </c>
      <c r="I616" s="107" t="s">
        <v>200</v>
      </c>
      <c r="J616" s="107" t="s">
        <v>201</v>
      </c>
      <c r="K616" s="107" t="s">
        <v>202</v>
      </c>
      <c r="L616" s="107" t="s">
        <v>201</v>
      </c>
      <c r="M616" s="107" t="s">
        <v>202</v>
      </c>
      <c r="N616" s="107" t="s">
        <v>201</v>
      </c>
      <c r="O616" s="107" t="s">
        <v>201</v>
      </c>
      <c r="P616" s="107" t="s">
        <v>200</v>
      </c>
      <c r="Q616" s="107" t="s">
        <v>201</v>
      </c>
      <c r="R616" s="107" t="s">
        <v>203</v>
      </c>
      <c r="S616" s="107" t="s">
        <v>201</v>
      </c>
      <c r="T616" s="166"/>
      <c r="U616" s="2"/>
      <c r="V616" s="2"/>
      <c r="W616" s="2"/>
      <c r="X616" s="2"/>
      <c r="Y616" s="135">
        <v>0</v>
      </c>
    </row>
    <row r="617" spans="1:25">
      <c r="A617" s="143"/>
      <c r="B617" s="117"/>
      <c r="C617" s="105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66"/>
      <c r="U617" s="2"/>
      <c r="V617" s="2"/>
      <c r="W617" s="2"/>
      <c r="X617" s="2"/>
      <c r="Y617" s="135">
        <v>0</v>
      </c>
    </row>
    <row r="618" spans="1:25">
      <c r="A618" s="143"/>
      <c r="B618" s="116">
        <v>1</v>
      </c>
      <c r="C618" s="112">
        <v>1</v>
      </c>
      <c r="D618" s="229">
        <v>337</v>
      </c>
      <c r="E618" s="231">
        <v>314.89999999999998</v>
      </c>
      <c r="F618" s="230">
        <v>366</v>
      </c>
      <c r="G618" s="229">
        <v>323.2</v>
      </c>
      <c r="H618" s="230">
        <v>349</v>
      </c>
      <c r="I618" s="229">
        <v>335</v>
      </c>
      <c r="J618" s="230">
        <v>370</v>
      </c>
      <c r="K618" s="229">
        <v>366.10557768924298</v>
      </c>
      <c r="L618" s="229">
        <v>372</v>
      </c>
      <c r="M618" s="229">
        <v>391.15544331779716</v>
      </c>
      <c r="N618" s="229">
        <v>342</v>
      </c>
      <c r="O618" s="229">
        <v>340</v>
      </c>
      <c r="P618" s="229">
        <v>418</v>
      </c>
      <c r="Q618" s="229">
        <v>375</v>
      </c>
      <c r="R618" s="229">
        <v>320</v>
      </c>
      <c r="S618" s="229">
        <v>332</v>
      </c>
      <c r="T618" s="279"/>
      <c r="U618" s="262"/>
      <c r="V618" s="262"/>
      <c r="W618" s="262"/>
      <c r="X618" s="262"/>
      <c r="Y618" s="236">
        <v>1</v>
      </c>
    </row>
    <row r="619" spans="1:25">
      <c r="A619" s="143"/>
      <c r="B619" s="117">
        <v>1</v>
      </c>
      <c r="C619" s="105">
        <v>2</v>
      </c>
      <c r="D619" s="237">
        <v>342</v>
      </c>
      <c r="E619" s="237">
        <v>353.7</v>
      </c>
      <c r="F619" s="238">
        <v>369</v>
      </c>
      <c r="G619" s="256">
        <v>312.60000000000002</v>
      </c>
      <c r="H619" s="238">
        <v>325</v>
      </c>
      <c r="I619" s="237">
        <v>390</v>
      </c>
      <c r="J619" s="238">
        <v>365</v>
      </c>
      <c r="K619" s="237">
        <v>369.94208494208499</v>
      </c>
      <c r="L619" s="256">
        <v>356</v>
      </c>
      <c r="M619" s="237">
        <v>392.05483740921176</v>
      </c>
      <c r="N619" s="237">
        <v>345</v>
      </c>
      <c r="O619" s="237">
        <v>339</v>
      </c>
      <c r="P619" s="237">
        <v>390</v>
      </c>
      <c r="Q619" s="237">
        <v>377</v>
      </c>
      <c r="R619" s="237">
        <v>330</v>
      </c>
      <c r="S619" s="237">
        <v>328</v>
      </c>
      <c r="T619" s="279"/>
      <c r="U619" s="262"/>
      <c r="V619" s="262"/>
      <c r="W619" s="262"/>
      <c r="X619" s="262"/>
      <c r="Y619" s="236">
        <v>27</v>
      </c>
    </row>
    <row r="620" spans="1:25">
      <c r="A620" s="143"/>
      <c r="B620" s="117">
        <v>1</v>
      </c>
      <c r="C620" s="105">
        <v>3</v>
      </c>
      <c r="D620" s="237">
        <v>341</v>
      </c>
      <c r="E620" s="237">
        <v>353</v>
      </c>
      <c r="F620" s="238">
        <v>362</v>
      </c>
      <c r="G620" s="237">
        <v>318.5</v>
      </c>
      <c r="H620" s="238">
        <v>342</v>
      </c>
      <c r="I620" s="237">
        <v>368</v>
      </c>
      <c r="J620" s="238">
        <v>359</v>
      </c>
      <c r="K620" s="238">
        <v>374.08405172413802</v>
      </c>
      <c r="L620" s="242">
        <v>371</v>
      </c>
      <c r="M620" s="242">
        <v>392.15807078970619</v>
      </c>
      <c r="N620" s="242">
        <v>325</v>
      </c>
      <c r="O620" s="242">
        <v>344</v>
      </c>
      <c r="P620" s="242">
        <v>404</v>
      </c>
      <c r="Q620" s="242">
        <v>377</v>
      </c>
      <c r="R620" s="242">
        <v>320</v>
      </c>
      <c r="S620" s="242">
        <v>336</v>
      </c>
      <c r="T620" s="279"/>
      <c r="U620" s="262"/>
      <c r="V620" s="262"/>
      <c r="W620" s="262"/>
      <c r="X620" s="262"/>
      <c r="Y620" s="236">
        <v>16</v>
      </c>
    </row>
    <row r="621" spans="1:25">
      <c r="A621" s="143"/>
      <c r="B621" s="117">
        <v>1</v>
      </c>
      <c r="C621" s="105">
        <v>4</v>
      </c>
      <c r="D621" s="237">
        <v>332</v>
      </c>
      <c r="E621" s="237">
        <v>353</v>
      </c>
      <c r="F621" s="238">
        <v>370</v>
      </c>
      <c r="G621" s="237">
        <v>326.60000000000002</v>
      </c>
      <c r="H621" s="238">
        <v>334</v>
      </c>
      <c r="I621" s="237">
        <v>394</v>
      </c>
      <c r="J621" s="238">
        <v>359</v>
      </c>
      <c r="K621" s="238">
        <v>363.517441860465</v>
      </c>
      <c r="L621" s="242">
        <v>373</v>
      </c>
      <c r="M621" s="242">
        <v>387.269489757325</v>
      </c>
      <c r="N621" s="242">
        <v>333</v>
      </c>
      <c r="O621" s="242">
        <v>365</v>
      </c>
      <c r="P621" s="242">
        <v>417</v>
      </c>
      <c r="Q621" s="242">
        <v>382</v>
      </c>
      <c r="R621" s="242">
        <v>320</v>
      </c>
      <c r="S621" s="242">
        <v>333</v>
      </c>
      <c r="T621" s="279"/>
      <c r="U621" s="262"/>
      <c r="V621" s="262"/>
      <c r="W621" s="262"/>
      <c r="X621" s="262"/>
      <c r="Y621" s="236">
        <v>357.12107655864429</v>
      </c>
    </row>
    <row r="622" spans="1:25">
      <c r="A622" s="143"/>
      <c r="B622" s="117">
        <v>1</v>
      </c>
      <c r="C622" s="105">
        <v>5</v>
      </c>
      <c r="D622" s="237">
        <v>326</v>
      </c>
      <c r="E622" s="237">
        <v>348.5</v>
      </c>
      <c r="F622" s="237">
        <v>371</v>
      </c>
      <c r="G622" s="237">
        <v>322.5</v>
      </c>
      <c r="H622" s="237">
        <v>336</v>
      </c>
      <c r="I622" s="237">
        <v>372</v>
      </c>
      <c r="J622" s="237">
        <v>371</v>
      </c>
      <c r="K622" s="237">
        <v>373.45098039215702</v>
      </c>
      <c r="L622" s="237">
        <v>373</v>
      </c>
      <c r="M622" s="237">
        <v>390.55533575784511</v>
      </c>
      <c r="N622" s="237">
        <v>327</v>
      </c>
      <c r="O622" s="237">
        <v>372</v>
      </c>
      <c r="P622" s="237">
        <v>418</v>
      </c>
      <c r="Q622" s="237">
        <v>376</v>
      </c>
      <c r="R622" s="237">
        <v>320</v>
      </c>
      <c r="S622" s="237">
        <v>331</v>
      </c>
      <c r="T622" s="279"/>
      <c r="U622" s="262"/>
      <c r="V622" s="262"/>
      <c r="W622" s="262"/>
      <c r="X622" s="262"/>
      <c r="Y622" s="244"/>
    </row>
    <row r="623" spans="1:25">
      <c r="A623" s="143"/>
      <c r="B623" s="117">
        <v>1</v>
      </c>
      <c r="C623" s="105">
        <v>6</v>
      </c>
      <c r="D623" s="237">
        <v>334</v>
      </c>
      <c r="E623" s="237">
        <v>347.9</v>
      </c>
      <c r="F623" s="237">
        <v>362</v>
      </c>
      <c r="G623" s="237">
        <v>324.2</v>
      </c>
      <c r="H623" s="237">
        <v>331</v>
      </c>
      <c r="I623" s="237">
        <v>368</v>
      </c>
      <c r="J623" s="237">
        <v>370</v>
      </c>
      <c r="K623" s="237">
        <v>367.47950819672099</v>
      </c>
      <c r="L623" s="237">
        <v>371</v>
      </c>
      <c r="M623" s="237">
        <v>381.530527793153</v>
      </c>
      <c r="N623" s="237">
        <v>327</v>
      </c>
      <c r="O623" s="237">
        <v>372</v>
      </c>
      <c r="P623" s="237">
        <v>435</v>
      </c>
      <c r="Q623" s="237">
        <v>375</v>
      </c>
      <c r="R623" s="237">
        <v>330</v>
      </c>
      <c r="S623" s="237">
        <v>332</v>
      </c>
      <c r="T623" s="279"/>
      <c r="U623" s="262"/>
      <c r="V623" s="262"/>
      <c r="W623" s="262"/>
      <c r="X623" s="262"/>
      <c r="Y623" s="244"/>
    </row>
    <row r="624" spans="1:25">
      <c r="A624" s="143"/>
      <c r="B624" s="118" t="s">
        <v>185</v>
      </c>
      <c r="C624" s="110"/>
      <c r="D624" s="246">
        <v>335.33333333333331</v>
      </c>
      <c r="E624" s="246">
        <v>345.16666666666669</v>
      </c>
      <c r="F624" s="246">
        <v>366.66666666666669</v>
      </c>
      <c r="G624" s="246">
        <v>321.26666666666671</v>
      </c>
      <c r="H624" s="246">
        <v>336.16666666666669</v>
      </c>
      <c r="I624" s="246">
        <v>371.16666666666669</v>
      </c>
      <c r="J624" s="246">
        <v>365.66666666666669</v>
      </c>
      <c r="K624" s="246">
        <v>369.09660746746817</v>
      </c>
      <c r="L624" s="246">
        <v>369.33333333333331</v>
      </c>
      <c r="M624" s="246">
        <v>389.1206174708397</v>
      </c>
      <c r="N624" s="246">
        <v>333.16666666666669</v>
      </c>
      <c r="O624" s="246">
        <v>355.33333333333331</v>
      </c>
      <c r="P624" s="246">
        <v>413.66666666666669</v>
      </c>
      <c r="Q624" s="246">
        <v>377</v>
      </c>
      <c r="R624" s="246">
        <v>323.33333333333331</v>
      </c>
      <c r="S624" s="246">
        <v>332</v>
      </c>
      <c r="T624" s="279"/>
      <c r="U624" s="262"/>
      <c r="V624" s="262"/>
      <c r="W624" s="262"/>
      <c r="X624" s="262"/>
      <c r="Y624" s="244"/>
    </row>
    <row r="625" spans="1:25">
      <c r="A625" s="143"/>
      <c r="B625" s="2" t="s">
        <v>186</v>
      </c>
      <c r="C625" s="137"/>
      <c r="D625" s="242">
        <v>335.5</v>
      </c>
      <c r="E625" s="242">
        <v>350.75</v>
      </c>
      <c r="F625" s="242">
        <v>367.5</v>
      </c>
      <c r="G625" s="242">
        <v>322.85000000000002</v>
      </c>
      <c r="H625" s="242">
        <v>335</v>
      </c>
      <c r="I625" s="242">
        <v>370</v>
      </c>
      <c r="J625" s="242">
        <v>367.5</v>
      </c>
      <c r="K625" s="242">
        <v>368.71079656940299</v>
      </c>
      <c r="L625" s="242">
        <v>371.5</v>
      </c>
      <c r="M625" s="242">
        <v>390.85538953782111</v>
      </c>
      <c r="N625" s="242">
        <v>330</v>
      </c>
      <c r="O625" s="242">
        <v>354.5</v>
      </c>
      <c r="P625" s="242">
        <v>417.5</v>
      </c>
      <c r="Q625" s="242">
        <v>376.5</v>
      </c>
      <c r="R625" s="242">
        <v>320</v>
      </c>
      <c r="S625" s="242">
        <v>332</v>
      </c>
      <c r="T625" s="279"/>
      <c r="U625" s="262"/>
      <c r="V625" s="262"/>
      <c r="W625" s="262"/>
      <c r="X625" s="262"/>
      <c r="Y625" s="244"/>
    </row>
    <row r="626" spans="1:25">
      <c r="A626" s="143"/>
      <c r="B626" s="2" t="s">
        <v>187</v>
      </c>
      <c r="C626" s="137"/>
      <c r="D626" s="242">
        <v>5.9888785817268548</v>
      </c>
      <c r="E626" s="242">
        <v>15.034582357573719</v>
      </c>
      <c r="F626" s="242">
        <v>3.9832984656772417</v>
      </c>
      <c r="G626" s="242">
        <v>5.0014664516186267</v>
      </c>
      <c r="H626" s="242">
        <v>8.424171571535485</v>
      </c>
      <c r="I626" s="242">
        <v>20.999206334208601</v>
      </c>
      <c r="J626" s="242">
        <v>5.5737479909542609</v>
      </c>
      <c r="K626" s="242">
        <v>4.1770409142546079</v>
      </c>
      <c r="L626" s="242">
        <v>6.5929255013739274</v>
      </c>
      <c r="M626" s="242">
        <v>4.1248233229707045</v>
      </c>
      <c r="N626" s="242">
        <v>8.4950966249164388</v>
      </c>
      <c r="O626" s="242">
        <v>15.99583279065728</v>
      </c>
      <c r="P626" s="242">
        <v>15.214028613968972</v>
      </c>
      <c r="Q626" s="242">
        <v>2.6076809620810595</v>
      </c>
      <c r="R626" s="242">
        <v>5.1639777949432224</v>
      </c>
      <c r="S626" s="242">
        <v>2.6076809620810595</v>
      </c>
      <c r="T626" s="279"/>
      <c r="U626" s="262"/>
      <c r="V626" s="262"/>
      <c r="W626" s="262"/>
      <c r="X626" s="262"/>
      <c r="Y626" s="244"/>
    </row>
    <row r="627" spans="1:25">
      <c r="A627" s="143"/>
      <c r="B627" s="2" t="s">
        <v>96</v>
      </c>
      <c r="C627" s="137"/>
      <c r="D627" s="111">
        <v>1.7859478871948872E-2</v>
      </c>
      <c r="E627" s="111">
        <v>4.355745733724882E-2</v>
      </c>
      <c r="F627" s="111">
        <v>1.086354127002884E-2</v>
      </c>
      <c r="G627" s="111">
        <v>1.5567959488333553E-2</v>
      </c>
      <c r="H627" s="111">
        <v>2.5059508889049533E-2</v>
      </c>
      <c r="I627" s="111">
        <v>5.6576218233161925E-2</v>
      </c>
      <c r="J627" s="111">
        <v>1.5242701889574094E-2</v>
      </c>
      <c r="K627" s="111">
        <v>1.1316931203771002E-2</v>
      </c>
      <c r="L627" s="111">
        <v>1.7850881321409551E-2</v>
      </c>
      <c r="M627" s="111">
        <v>1.0600372064016409E-2</v>
      </c>
      <c r="N627" s="111">
        <v>2.5498038894196412E-2</v>
      </c>
      <c r="O627" s="111">
        <v>4.5016414983088032E-2</v>
      </c>
      <c r="P627" s="111">
        <v>3.6778473684050697E-2</v>
      </c>
      <c r="Q627" s="111">
        <v>6.916925628862227E-3</v>
      </c>
      <c r="R627" s="111">
        <v>1.5971065345185224E-2</v>
      </c>
      <c r="S627" s="111">
        <v>7.8544607291598182E-3</v>
      </c>
      <c r="T627" s="166"/>
      <c r="U627" s="2"/>
      <c r="V627" s="2"/>
      <c r="W627" s="2"/>
      <c r="X627" s="2"/>
      <c r="Y627" s="139"/>
    </row>
    <row r="628" spans="1:25">
      <c r="A628" s="143"/>
      <c r="B628" s="119" t="s">
        <v>188</v>
      </c>
      <c r="C628" s="137"/>
      <c r="D628" s="111">
        <v>-6.1009401728024604E-2</v>
      </c>
      <c r="E628" s="111">
        <v>-3.3474389154442785E-2</v>
      </c>
      <c r="F628" s="111">
        <v>2.6729282404744481E-2</v>
      </c>
      <c r="G628" s="111">
        <v>-0.10039847056209739</v>
      </c>
      <c r="H628" s="111">
        <v>-5.867592608619554E-2</v>
      </c>
      <c r="I628" s="111">
        <v>3.9330050870620914E-2</v>
      </c>
      <c r="J628" s="111">
        <v>2.3929111634549693E-2</v>
      </c>
      <c r="K628" s="111">
        <v>3.3533531608452405E-2</v>
      </c>
      <c r="L628" s="111">
        <v>3.4196404458597174E-2</v>
      </c>
      <c r="M628" s="111">
        <v>8.960417912198082E-2</v>
      </c>
      <c r="N628" s="111">
        <v>-6.7076438396779903E-2</v>
      </c>
      <c r="O628" s="111">
        <v>-5.0059863241295188E-3</v>
      </c>
      <c r="P628" s="111">
        <v>0.15833730860389816</v>
      </c>
      <c r="Q628" s="111">
        <v>5.5664380363423582E-2</v>
      </c>
      <c r="R628" s="111">
        <v>-9.4611450970361721E-2</v>
      </c>
      <c r="S628" s="111">
        <v>-7.0343304295340414E-2</v>
      </c>
      <c r="T628" s="166"/>
      <c r="U628" s="2"/>
      <c r="V628" s="2"/>
      <c r="W628" s="2"/>
      <c r="X628" s="2"/>
      <c r="Y628" s="139"/>
    </row>
    <row r="629" spans="1:25">
      <c r="B629" s="149"/>
      <c r="C629" s="118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</row>
    <row r="630" spans="1:25">
      <c r="B630" s="153" t="s">
        <v>428</v>
      </c>
      <c r="Y630" s="135" t="s">
        <v>67</v>
      </c>
    </row>
    <row r="631" spans="1:25">
      <c r="A631" s="126" t="s">
        <v>58</v>
      </c>
      <c r="B631" s="116" t="s">
        <v>141</v>
      </c>
      <c r="C631" s="113" t="s">
        <v>142</v>
      </c>
      <c r="D631" s="114" t="s">
        <v>165</v>
      </c>
      <c r="E631" s="115" t="s">
        <v>165</v>
      </c>
      <c r="F631" s="115" t="s">
        <v>165</v>
      </c>
      <c r="G631" s="115" t="s">
        <v>165</v>
      </c>
      <c r="H631" s="115" t="s">
        <v>165</v>
      </c>
      <c r="I631" s="115" t="s">
        <v>165</v>
      </c>
      <c r="J631" s="115" t="s">
        <v>165</v>
      </c>
      <c r="K631" s="115" t="s">
        <v>165</v>
      </c>
      <c r="L631" s="115" t="s">
        <v>165</v>
      </c>
      <c r="M631" s="115" t="s">
        <v>165</v>
      </c>
      <c r="N631" s="115" t="s">
        <v>165</v>
      </c>
      <c r="O631" s="115" t="s">
        <v>165</v>
      </c>
      <c r="P631" s="115" t="s">
        <v>165</v>
      </c>
      <c r="Q631" s="166"/>
      <c r="R631" s="2"/>
      <c r="S631" s="2"/>
      <c r="T631" s="2"/>
      <c r="U631" s="2"/>
      <c r="V631" s="2"/>
      <c r="W631" s="2"/>
      <c r="X631" s="2"/>
      <c r="Y631" s="135">
        <v>1</v>
      </c>
    </row>
    <row r="632" spans="1:25">
      <c r="A632" s="143"/>
      <c r="B632" s="117" t="s">
        <v>166</v>
      </c>
      <c r="C632" s="105" t="s">
        <v>166</v>
      </c>
      <c r="D632" s="164" t="s">
        <v>167</v>
      </c>
      <c r="E632" s="165" t="s">
        <v>168</v>
      </c>
      <c r="F632" s="165" t="s">
        <v>169</v>
      </c>
      <c r="G632" s="165" t="s">
        <v>170</v>
      </c>
      <c r="H632" s="165" t="s">
        <v>171</v>
      </c>
      <c r="I632" s="165" t="s">
        <v>173</v>
      </c>
      <c r="J632" s="165" t="s">
        <v>174</v>
      </c>
      <c r="K632" s="165" t="s">
        <v>175</v>
      </c>
      <c r="L632" s="165" t="s">
        <v>176</v>
      </c>
      <c r="M632" s="165" t="s">
        <v>177</v>
      </c>
      <c r="N632" s="165" t="s">
        <v>178</v>
      </c>
      <c r="O632" s="165" t="s">
        <v>180</v>
      </c>
      <c r="P632" s="165" t="s">
        <v>190</v>
      </c>
      <c r="Q632" s="166"/>
      <c r="R632" s="2"/>
      <c r="S632" s="2"/>
      <c r="T632" s="2"/>
      <c r="U632" s="2"/>
      <c r="V632" s="2"/>
      <c r="W632" s="2"/>
      <c r="X632" s="2"/>
      <c r="Y632" s="135" t="s">
        <v>1</v>
      </c>
    </row>
    <row r="633" spans="1:25">
      <c r="A633" s="143"/>
      <c r="B633" s="117"/>
      <c r="C633" s="105"/>
      <c r="D633" s="106" t="s">
        <v>201</v>
      </c>
      <c r="E633" s="107" t="s">
        <v>201</v>
      </c>
      <c r="F633" s="107" t="s">
        <v>201</v>
      </c>
      <c r="G633" s="107" t="s">
        <v>200</v>
      </c>
      <c r="H633" s="107" t="s">
        <v>201</v>
      </c>
      <c r="I633" s="107" t="s">
        <v>201</v>
      </c>
      <c r="J633" s="107" t="s">
        <v>202</v>
      </c>
      <c r="K633" s="107" t="s">
        <v>201</v>
      </c>
      <c r="L633" s="107" t="s">
        <v>202</v>
      </c>
      <c r="M633" s="107" t="s">
        <v>201</v>
      </c>
      <c r="N633" s="107" t="s">
        <v>201</v>
      </c>
      <c r="O633" s="107" t="s">
        <v>201</v>
      </c>
      <c r="P633" s="107" t="s">
        <v>203</v>
      </c>
      <c r="Q633" s="166"/>
      <c r="R633" s="2"/>
      <c r="S633" s="2"/>
      <c r="T633" s="2"/>
      <c r="U633" s="2"/>
      <c r="V633" s="2"/>
      <c r="W633" s="2"/>
      <c r="X633" s="2"/>
      <c r="Y633" s="135">
        <v>3</v>
      </c>
    </row>
    <row r="634" spans="1:25">
      <c r="A634" s="143"/>
      <c r="B634" s="117"/>
      <c r="C634" s="105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66"/>
      <c r="R634" s="2"/>
      <c r="S634" s="2"/>
      <c r="T634" s="2"/>
      <c r="U634" s="2"/>
      <c r="V634" s="2"/>
      <c r="W634" s="2"/>
      <c r="X634" s="2"/>
      <c r="Y634" s="135">
        <v>3</v>
      </c>
    </row>
    <row r="635" spans="1:25">
      <c r="A635" s="143"/>
      <c r="B635" s="116">
        <v>1</v>
      </c>
      <c r="C635" s="112">
        <v>1</v>
      </c>
      <c r="D635" s="199">
        <v>0.03</v>
      </c>
      <c r="E635" s="199">
        <v>2.4199999999999999E-2</v>
      </c>
      <c r="F635" s="201">
        <v>2.87E-2</v>
      </c>
      <c r="G635" s="199">
        <v>2.5999999999999999E-2</v>
      </c>
      <c r="H635" s="201">
        <v>3.1E-2</v>
      </c>
      <c r="I635" s="199">
        <v>3.2000000000000001E-2</v>
      </c>
      <c r="J635" s="201">
        <v>3.1258964143426299E-2</v>
      </c>
      <c r="K635" s="199">
        <v>0.03</v>
      </c>
      <c r="L635" s="199">
        <v>3.2906579729800829E-2</v>
      </c>
      <c r="M635" s="199">
        <v>2.5999999999999999E-2</v>
      </c>
      <c r="N635" s="199">
        <v>2.9000000000000001E-2</v>
      </c>
      <c r="O635" s="199">
        <v>3.1E-2</v>
      </c>
      <c r="P635" s="199">
        <v>2.7E-2</v>
      </c>
      <c r="Q635" s="202"/>
      <c r="R635" s="203"/>
      <c r="S635" s="203"/>
      <c r="T635" s="203"/>
      <c r="U635" s="203"/>
      <c r="V635" s="203"/>
      <c r="W635" s="203"/>
      <c r="X635" s="203"/>
      <c r="Y635" s="204">
        <v>1</v>
      </c>
    </row>
    <row r="636" spans="1:25">
      <c r="A636" s="143"/>
      <c r="B636" s="117">
        <v>1</v>
      </c>
      <c r="C636" s="105">
        <v>2</v>
      </c>
      <c r="D636" s="206">
        <v>2.7999999999999997E-2</v>
      </c>
      <c r="E636" s="206">
        <v>2.6600000000000002E-2</v>
      </c>
      <c r="F636" s="208">
        <v>2.9000000000000001E-2</v>
      </c>
      <c r="G636" s="206">
        <v>2.5999999999999999E-2</v>
      </c>
      <c r="H636" s="208">
        <v>2.7999999999999997E-2</v>
      </c>
      <c r="I636" s="206">
        <v>3.2000000000000001E-2</v>
      </c>
      <c r="J636" s="208">
        <v>3.0785714285714302E-2</v>
      </c>
      <c r="K636" s="206">
        <v>0.03</v>
      </c>
      <c r="L636" s="206">
        <v>3.2175547195927461E-2</v>
      </c>
      <c r="M636" s="206">
        <v>2.5999999999999999E-2</v>
      </c>
      <c r="N636" s="206">
        <v>0.03</v>
      </c>
      <c r="O636" s="206">
        <v>3.1E-2</v>
      </c>
      <c r="P636" s="206">
        <v>2.7E-2</v>
      </c>
      <c r="Q636" s="202"/>
      <c r="R636" s="203"/>
      <c r="S636" s="203"/>
      <c r="T636" s="203"/>
      <c r="U636" s="203"/>
      <c r="V636" s="203"/>
      <c r="W636" s="203"/>
      <c r="X636" s="203"/>
      <c r="Y636" s="204">
        <v>20</v>
      </c>
    </row>
    <row r="637" spans="1:25">
      <c r="A637" s="143"/>
      <c r="B637" s="117">
        <v>1</v>
      </c>
      <c r="C637" s="105">
        <v>3</v>
      </c>
      <c r="D637" s="206">
        <v>0.03</v>
      </c>
      <c r="E637" s="206">
        <v>2.6899999999999997E-2</v>
      </c>
      <c r="F637" s="208">
        <v>2.9000000000000001E-2</v>
      </c>
      <c r="G637" s="206">
        <v>2.5999999999999999E-2</v>
      </c>
      <c r="H637" s="208">
        <v>0.03</v>
      </c>
      <c r="I637" s="206">
        <v>3.1E-2</v>
      </c>
      <c r="J637" s="208">
        <v>3.1160560344827601E-2</v>
      </c>
      <c r="K637" s="208">
        <v>3.1E-2</v>
      </c>
      <c r="L637" s="125">
        <v>3.2581473102825956E-2</v>
      </c>
      <c r="M637" s="125">
        <v>2.5000000000000001E-2</v>
      </c>
      <c r="N637" s="125">
        <v>2.9000000000000001E-2</v>
      </c>
      <c r="O637" s="125">
        <v>3.2000000000000001E-2</v>
      </c>
      <c r="P637" s="125">
        <v>2.5999999999999999E-2</v>
      </c>
      <c r="Q637" s="202"/>
      <c r="R637" s="203"/>
      <c r="S637" s="203"/>
      <c r="T637" s="203"/>
      <c r="U637" s="203"/>
      <c r="V637" s="203"/>
      <c r="W637" s="203"/>
      <c r="X637" s="203"/>
      <c r="Y637" s="204">
        <v>16</v>
      </c>
    </row>
    <row r="638" spans="1:25">
      <c r="A638" s="143"/>
      <c r="B638" s="117">
        <v>1</v>
      </c>
      <c r="C638" s="105">
        <v>4</v>
      </c>
      <c r="D638" s="206">
        <v>0.03</v>
      </c>
      <c r="E638" s="206">
        <v>2.5999999999999999E-2</v>
      </c>
      <c r="F638" s="208">
        <v>2.9100000000000001E-2</v>
      </c>
      <c r="G638" s="206">
        <v>2.5999999999999999E-2</v>
      </c>
      <c r="H638" s="208">
        <v>2.9000000000000001E-2</v>
      </c>
      <c r="I638" s="206">
        <v>3.1E-2</v>
      </c>
      <c r="J638" s="208">
        <v>3.0334302325581396E-2</v>
      </c>
      <c r="K638" s="208">
        <v>3.1E-2</v>
      </c>
      <c r="L638" s="125">
        <v>3.1845266647057127E-2</v>
      </c>
      <c r="M638" s="125">
        <v>2.5000000000000001E-2</v>
      </c>
      <c r="N638" s="125">
        <v>0.03</v>
      </c>
      <c r="O638" s="125">
        <v>3.1E-2</v>
      </c>
      <c r="P638" s="125">
        <v>2.5999999999999999E-2</v>
      </c>
      <c r="Q638" s="202"/>
      <c r="R638" s="203"/>
      <c r="S638" s="203"/>
      <c r="T638" s="203"/>
      <c r="U638" s="203"/>
      <c r="V638" s="203"/>
      <c r="W638" s="203"/>
      <c r="X638" s="203"/>
      <c r="Y638" s="204">
        <v>2.9238697888887534E-2</v>
      </c>
    </row>
    <row r="639" spans="1:25">
      <c r="A639" s="143"/>
      <c r="B639" s="117">
        <v>1</v>
      </c>
      <c r="C639" s="105">
        <v>5</v>
      </c>
      <c r="D639" s="206">
        <v>2.7999999999999997E-2</v>
      </c>
      <c r="E639" s="206">
        <v>2.5799999999999997E-2</v>
      </c>
      <c r="F639" s="206">
        <v>2.9500000000000002E-2</v>
      </c>
      <c r="G639" s="209">
        <v>2.7E-2</v>
      </c>
      <c r="H639" s="206">
        <v>2.9000000000000001E-2</v>
      </c>
      <c r="I639" s="206">
        <v>3.2000000000000001E-2</v>
      </c>
      <c r="J639" s="206">
        <v>3.1327450980392198E-2</v>
      </c>
      <c r="K639" s="206">
        <v>3.1E-2</v>
      </c>
      <c r="L639" s="206">
        <v>3.1715024177403434E-2</v>
      </c>
      <c r="M639" s="206">
        <v>2.4E-2</v>
      </c>
      <c r="N639" s="206">
        <v>3.2000000000000001E-2</v>
      </c>
      <c r="O639" s="206">
        <v>3.3000000000000002E-2</v>
      </c>
      <c r="P639" s="206">
        <v>2.7E-2</v>
      </c>
      <c r="Q639" s="202"/>
      <c r="R639" s="203"/>
      <c r="S639" s="203"/>
      <c r="T639" s="203"/>
      <c r="U639" s="203"/>
      <c r="V639" s="203"/>
      <c r="W639" s="203"/>
      <c r="X639" s="203"/>
      <c r="Y639" s="138"/>
    </row>
    <row r="640" spans="1:25">
      <c r="A640" s="143"/>
      <c r="B640" s="117">
        <v>1</v>
      </c>
      <c r="C640" s="105">
        <v>6</v>
      </c>
      <c r="D640" s="206">
        <v>3.2000000000000001E-2</v>
      </c>
      <c r="E640" s="206">
        <v>2.7199999999999998E-2</v>
      </c>
      <c r="F640" s="206">
        <v>2.9399999999999999E-2</v>
      </c>
      <c r="G640" s="206">
        <v>2.5000000000000001E-2</v>
      </c>
      <c r="H640" s="206">
        <v>0.03</v>
      </c>
      <c r="I640" s="206">
        <v>3.3000000000000002E-2</v>
      </c>
      <c r="J640" s="206">
        <v>3.0505122950819703E-2</v>
      </c>
      <c r="K640" s="206">
        <v>3.1E-2</v>
      </c>
      <c r="L640" s="206">
        <v>3.2822429449451115E-2</v>
      </c>
      <c r="M640" s="206">
        <v>2.5000000000000001E-2</v>
      </c>
      <c r="N640" s="206">
        <v>3.1E-2</v>
      </c>
      <c r="O640" s="206">
        <v>3.3000000000000002E-2</v>
      </c>
      <c r="P640" s="206">
        <v>2.9000000000000001E-2</v>
      </c>
      <c r="Q640" s="202"/>
      <c r="R640" s="203"/>
      <c r="S640" s="203"/>
      <c r="T640" s="203"/>
      <c r="U640" s="203"/>
      <c r="V640" s="203"/>
      <c r="W640" s="203"/>
      <c r="X640" s="203"/>
      <c r="Y640" s="138"/>
    </row>
    <row r="641" spans="1:25">
      <c r="A641" s="143"/>
      <c r="B641" s="118" t="s">
        <v>185</v>
      </c>
      <c r="C641" s="110"/>
      <c r="D641" s="210">
        <v>2.9666666666666664E-2</v>
      </c>
      <c r="E641" s="210">
        <v>2.6116666666666663E-2</v>
      </c>
      <c r="F641" s="210">
        <v>2.9116666666666669E-2</v>
      </c>
      <c r="G641" s="210">
        <v>2.5999999999999999E-2</v>
      </c>
      <c r="H641" s="210">
        <v>2.9499999999999998E-2</v>
      </c>
      <c r="I641" s="210">
        <v>3.1833333333333332E-2</v>
      </c>
      <c r="J641" s="210">
        <v>3.0895352505126913E-2</v>
      </c>
      <c r="K641" s="210">
        <v>3.0666666666666665E-2</v>
      </c>
      <c r="L641" s="210">
        <v>3.2341053383744323E-2</v>
      </c>
      <c r="M641" s="210">
        <v>2.5166666666666667E-2</v>
      </c>
      <c r="N641" s="210">
        <v>3.0166666666666665E-2</v>
      </c>
      <c r="O641" s="210">
        <v>3.1833333333333332E-2</v>
      </c>
      <c r="P641" s="210">
        <v>2.7E-2</v>
      </c>
      <c r="Q641" s="202"/>
      <c r="R641" s="203"/>
      <c r="S641" s="203"/>
      <c r="T641" s="203"/>
      <c r="U641" s="203"/>
      <c r="V641" s="203"/>
      <c r="W641" s="203"/>
      <c r="X641" s="203"/>
      <c r="Y641" s="138"/>
    </row>
    <row r="642" spans="1:25">
      <c r="A642" s="143"/>
      <c r="B642" s="2" t="s">
        <v>186</v>
      </c>
      <c r="C642" s="137"/>
      <c r="D642" s="125">
        <v>0.03</v>
      </c>
      <c r="E642" s="125">
        <v>2.63E-2</v>
      </c>
      <c r="F642" s="125">
        <v>2.9049999999999999E-2</v>
      </c>
      <c r="G642" s="125">
        <v>2.5999999999999999E-2</v>
      </c>
      <c r="H642" s="125">
        <v>2.9499999999999998E-2</v>
      </c>
      <c r="I642" s="125">
        <v>3.2000000000000001E-2</v>
      </c>
      <c r="J642" s="125">
        <v>3.0973137315270953E-2</v>
      </c>
      <c r="K642" s="125">
        <v>3.1E-2</v>
      </c>
      <c r="L642" s="125">
        <v>3.2378510149376705E-2</v>
      </c>
      <c r="M642" s="125">
        <v>2.5000000000000001E-2</v>
      </c>
      <c r="N642" s="125">
        <v>0.03</v>
      </c>
      <c r="O642" s="125">
        <v>3.15E-2</v>
      </c>
      <c r="P642" s="125">
        <v>2.7E-2</v>
      </c>
      <c r="Q642" s="202"/>
      <c r="R642" s="203"/>
      <c r="S642" s="203"/>
      <c r="T642" s="203"/>
      <c r="U642" s="203"/>
      <c r="V642" s="203"/>
      <c r="W642" s="203"/>
      <c r="X642" s="203"/>
      <c r="Y642" s="138"/>
    </row>
    <row r="643" spans="1:25">
      <c r="A643" s="143"/>
      <c r="B643" s="2" t="s">
        <v>187</v>
      </c>
      <c r="C643" s="137"/>
      <c r="D643" s="125">
        <v>1.5055453054181633E-3</v>
      </c>
      <c r="E643" s="125">
        <v>1.0778064142816493E-3</v>
      </c>
      <c r="F643" s="125">
        <v>2.9268868558020268E-4</v>
      </c>
      <c r="G643" s="125">
        <v>6.3245553203367545E-4</v>
      </c>
      <c r="H643" s="125">
        <v>1.0488088481701518E-3</v>
      </c>
      <c r="I643" s="125">
        <v>7.5277265270908163E-4</v>
      </c>
      <c r="J643" s="125">
        <v>4.1673364688992452E-4</v>
      </c>
      <c r="K643" s="125">
        <v>5.1639777949432275E-4</v>
      </c>
      <c r="L643" s="125">
        <v>5.0486710324897934E-4</v>
      </c>
      <c r="M643" s="125">
        <v>7.5277265270908011E-4</v>
      </c>
      <c r="N643" s="125">
        <v>1.1690451944500119E-3</v>
      </c>
      <c r="O643" s="125">
        <v>9.8319208025017578E-4</v>
      </c>
      <c r="P643" s="125">
        <v>1.0954451150103333E-3</v>
      </c>
      <c r="Q643" s="166"/>
      <c r="R643" s="2"/>
      <c r="S643" s="2"/>
      <c r="T643" s="2"/>
      <c r="U643" s="2"/>
      <c r="V643" s="2"/>
      <c r="W643" s="2"/>
      <c r="X643" s="2"/>
      <c r="Y643" s="138"/>
    </row>
    <row r="644" spans="1:25">
      <c r="A644" s="143"/>
      <c r="B644" s="2" t="s">
        <v>96</v>
      </c>
      <c r="C644" s="137"/>
      <c r="D644" s="111">
        <v>5.0748718160162812E-2</v>
      </c>
      <c r="E644" s="111">
        <v>4.1268911842309484E-2</v>
      </c>
      <c r="F644" s="111">
        <v>1.0052273116664087E-2</v>
      </c>
      <c r="G644" s="111">
        <v>2.4325212770525979E-2</v>
      </c>
      <c r="H644" s="111">
        <v>3.5552842310852602E-2</v>
      </c>
      <c r="I644" s="111">
        <v>2.3647308462065392E-2</v>
      </c>
      <c r="J644" s="111">
        <v>1.3488554526793952E-2</v>
      </c>
      <c r="K644" s="111">
        <v>1.6839058026988787E-2</v>
      </c>
      <c r="L644" s="111">
        <v>1.5610719207517902E-2</v>
      </c>
      <c r="M644" s="111">
        <v>2.9911496134135632E-2</v>
      </c>
      <c r="N644" s="111">
        <v>3.8752879374033544E-2</v>
      </c>
      <c r="O644" s="111">
        <v>3.0885615086392957E-2</v>
      </c>
      <c r="P644" s="111">
        <v>4.0572041296679011E-2</v>
      </c>
      <c r="Q644" s="166"/>
      <c r="R644" s="2"/>
      <c r="S644" s="2"/>
      <c r="T644" s="2"/>
      <c r="U644" s="2"/>
      <c r="V644" s="2"/>
      <c r="W644" s="2"/>
      <c r="X644" s="2"/>
      <c r="Y644" s="139"/>
    </row>
    <row r="645" spans="1:25">
      <c r="A645" s="143"/>
      <c r="B645" s="119" t="s">
        <v>188</v>
      </c>
      <c r="C645" s="137"/>
      <c r="D645" s="111">
        <v>1.4637066924303221E-2</v>
      </c>
      <c r="E645" s="111">
        <v>-0.10677736861214437</v>
      </c>
      <c r="F645" s="111">
        <v>-4.1736202714842685E-3</v>
      </c>
      <c r="G645" s="111">
        <v>-0.11076751438094767</v>
      </c>
      <c r="H645" s="111">
        <v>8.9368586831555241E-3</v>
      </c>
      <c r="I645" s="111">
        <v>8.8739774059224175E-2</v>
      </c>
      <c r="J645" s="111">
        <v>5.6659657777339278E-2</v>
      </c>
      <c r="K645" s="111">
        <v>4.8838316371189849E-2</v>
      </c>
      <c r="L645" s="111">
        <v>0.10610443415251636</v>
      </c>
      <c r="M645" s="111">
        <v>-0.13926855558668649</v>
      </c>
      <c r="N645" s="111">
        <v>3.1737691647746535E-2</v>
      </c>
      <c r="O645" s="111">
        <v>8.8739774059224175E-2</v>
      </c>
      <c r="P645" s="111">
        <v>-7.6566264934061046E-2</v>
      </c>
      <c r="Q645" s="166"/>
      <c r="R645" s="2"/>
      <c r="S645" s="2"/>
      <c r="T645" s="2"/>
      <c r="U645" s="2"/>
      <c r="V645" s="2"/>
      <c r="W645" s="2"/>
      <c r="X645" s="2"/>
      <c r="Y645" s="139"/>
    </row>
    <row r="646" spans="1:25">
      <c r="B646" s="149"/>
      <c r="C646" s="118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</row>
    <row r="647" spans="1:25">
      <c r="B647" s="153" t="s">
        <v>429</v>
      </c>
      <c r="Y647" s="135" t="s">
        <v>67</v>
      </c>
    </row>
    <row r="648" spans="1:25">
      <c r="A648" s="126" t="s">
        <v>37</v>
      </c>
      <c r="B648" s="116" t="s">
        <v>141</v>
      </c>
      <c r="C648" s="113" t="s">
        <v>142</v>
      </c>
      <c r="D648" s="114" t="s">
        <v>165</v>
      </c>
      <c r="E648" s="115" t="s">
        <v>165</v>
      </c>
      <c r="F648" s="115" t="s">
        <v>165</v>
      </c>
      <c r="G648" s="115" t="s">
        <v>165</v>
      </c>
      <c r="H648" s="115" t="s">
        <v>165</v>
      </c>
      <c r="I648" s="115" t="s">
        <v>165</v>
      </c>
      <c r="J648" s="115" t="s">
        <v>165</v>
      </c>
      <c r="K648" s="115" t="s">
        <v>165</v>
      </c>
      <c r="L648" s="115" t="s">
        <v>165</v>
      </c>
      <c r="M648" s="115" t="s">
        <v>165</v>
      </c>
      <c r="N648" s="115" t="s">
        <v>165</v>
      </c>
      <c r="O648" s="115" t="s">
        <v>165</v>
      </c>
      <c r="P648" s="115" t="s">
        <v>165</v>
      </c>
      <c r="Q648" s="115" t="s">
        <v>165</v>
      </c>
      <c r="R648" s="115" t="s">
        <v>165</v>
      </c>
      <c r="S648" s="115" t="s">
        <v>165</v>
      </c>
      <c r="T648" s="115" t="s">
        <v>165</v>
      </c>
      <c r="U648" s="166"/>
      <c r="V648" s="2"/>
      <c r="W648" s="2"/>
      <c r="X648" s="2"/>
      <c r="Y648" s="135">
        <v>1</v>
      </c>
    </row>
    <row r="649" spans="1:25">
      <c r="A649" s="143"/>
      <c r="B649" s="117" t="s">
        <v>166</v>
      </c>
      <c r="C649" s="105" t="s">
        <v>166</v>
      </c>
      <c r="D649" s="164" t="s">
        <v>167</v>
      </c>
      <c r="E649" s="165" t="s">
        <v>168</v>
      </c>
      <c r="F649" s="165" t="s">
        <v>169</v>
      </c>
      <c r="G649" s="165" t="s">
        <v>170</v>
      </c>
      <c r="H649" s="165" t="s">
        <v>171</v>
      </c>
      <c r="I649" s="165" t="s">
        <v>191</v>
      </c>
      <c r="J649" s="165" t="s">
        <v>172</v>
      </c>
      <c r="K649" s="165" t="s">
        <v>173</v>
      </c>
      <c r="L649" s="165" t="s">
        <v>174</v>
      </c>
      <c r="M649" s="165" t="s">
        <v>175</v>
      </c>
      <c r="N649" s="165" t="s">
        <v>176</v>
      </c>
      <c r="O649" s="165" t="s">
        <v>177</v>
      </c>
      <c r="P649" s="165" t="s">
        <v>178</v>
      </c>
      <c r="Q649" s="165" t="s">
        <v>179</v>
      </c>
      <c r="R649" s="165" t="s">
        <v>180</v>
      </c>
      <c r="S649" s="165" t="s">
        <v>190</v>
      </c>
      <c r="T649" s="165" t="s">
        <v>182</v>
      </c>
      <c r="U649" s="166"/>
      <c r="V649" s="2"/>
      <c r="W649" s="2"/>
      <c r="X649" s="2"/>
      <c r="Y649" s="135" t="s">
        <v>3</v>
      </c>
    </row>
    <row r="650" spans="1:25">
      <c r="A650" s="143"/>
      <c r="B650" s="117"/>
      <c r="C650" s="105"/>
      <c r="D650" s="106" t="s">
        <v>200</v>
      </c>
      <c r="E650" s="107" t="s">
        <v>200</v>
      </c>
      <c r="F650" s="107" t="s">
        <v>200</v>
      </c>
      <c r="G650" s="107" t="s">
        <v>200</v>
      </c>
      <c r="H650" s="107" t="s">
        <v>201</v>
      </c>
      <c r="I650" s="107" t="s">
        <v>202</v>
      </c>
      <c r="J650" s="107" t="s">
        <v>200</v>
      </c>
      <c r="K650" s="107" t="s">
        <v>201</v>
      </c>
      <c r="L650" s="107" t="s">
        <v>202</v>
      </c>
      <c r="M650" s="107" t="s">
        <v>201</v>
      </c>
      <c r="N650" s="107" t="s">
        <v>202</v>
      </c>
      <c r="O650" s="107" t="s">
        <v>200</v>
      </c>
      <c r="P650" s="107" t="s">
        <v>201</v>
      </c>
      <c r="Q650" s="107" t="s">
        <v>200</v>
      </c>
      <c r="R650" s="107" t="s">
        <v>201</v>
      </c>
      <c r="S650" s="107" t="s">
        <v>203</v>
      </c>
      <c r="T650" s="107" t="s">
        <v>201</v>
      </c>
      <c r="U650" s="166"/>
      <c r="V650" s="2"/>
      <c r="W650" s="2"/>
      <c r="X650" s="2"/>
      <c r="Y650" s="135">
        <v>1</v>
      </c>
    </row>
    <row r="651" spans="1:25">
      <c r="A651" s="143"/>
      <c r="B651" s="117"/>
      <c r="C651" s="105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66"/>
      <c r="V651" s="2"/>
      <c r="W651" s="2"/>
      <c r="X651" s="2"/>
      <c r="Y651" s="135">
        <v>1</v>
      </c>
    </row>
    <row r="652" spans="1:25">
      <c r="A652" s="143"/>
      <c r="B652" s="116">
        <v>1</v>
      </c>
      <c r="C652" s="112">
        <v>1</v>
      </c>
      <c r="D652" s="211">
        <v>15</v>
      </c>
      <c r="E652" s="215">
        <v>13.3</v>
      </c>
      <c r="F652" s="212">
        <v>13.1</v>
      </c>
      <c r="G652" s="211">
        <v>13</v>
      </c>
      <c r="H652" s="212">
        <v>18</v>
      </c>
      <c r="I652" s="211">
        <v>12.6</v>
      </c>
      <c r="J652" s="212">
        <v>16.899999999999999</v>
      </c>
      <c r="K652" s="214">
        <v>22</v>
      </c>
      <c r="L652" s="211">
        <v>14.5498007968128</v>
      </c>
      <c r="M652" s="211">
        <v>9</v>
      </c>
      <c r="N652" s="211">
        <v>13.515410969519042</v>
      </c>
      <c r="O652" s="211">
        <v>14</v>
      </c>
      <c r="P652" s="211">
        <v>13</v>
      </c>
      <c r="Q652" s="211">
        <v>19.100000000000001</v>
      </c>
      <c r="R652" s="211">
        <v>12</v>
      </c>
      <c r="S652" s="211">
        <v>17</v>
      </c>
      <c r="T652" s="214">
        <v>6</v>
      </c>
      <c r="U652" s="216"/>
      <c r="V652" s="217"/>
      <c r="W652" s="217"/>
      <c r="X652" s="217"/>
      <c r="Y652" s="218">
        <v>1</v>
      </c>
    </row>
    <row r="653" spans="1:25">
      <c r="A653" s="143"/>
      <c r="B653" s="117">
        <v>1</v>
      </c>
      <c r="C653" s="105">
        <v>2</v>
      </c>
      <c r="D653" s="219">
        <v>14</v>
      </c>
      <c r="E653" s="219">
        <v>15.2</v>
      </c>
      <c r="F653" s="220">
        <v>12</v>
      </c>
      <c r="G653" s="219">
        <v>13</v>
      </c>
      <c r="H653" s="220">
        <v>16</v>
      </c>
      <c r="I653" s="219">
        <v>12.4</v>
      </c>
      <c r="J653" s="220">
        <v>16.3</v>
      </c>
      <c r="K653" s="222">
        <v>25</v>
      </c>
      <c r="L653" s="219">
        <v>14.534749034749</v>
      </c>
      <c r="M653" s="219">
        <v>9</v>
      </c>
      <c r="N653" s="219">
        <v>13.139455836434456</v>
      </c>
      <c r="O653" s="219">
        <v>14</v>
      </c>
      <c r="P653" s="219">
        <v>12</v>
      </c>
      <c r="Q653" s="219">
        <v>18.600000000000001</v>
      </c>
      <c r="R653" s="219">
        <v>11</v>
      </c>
      <c r="S653" s="219">
        <v>18</v>
      </c>
      <c r="T653" s="222">
        <v>5</v>
      </c>
      <c r="U653" s="216"/>
      <c r="V653" s="217"/>
      <c r="W653" s="217"/>
      <c r="X653" s="217"/>
      <c r="Y653" s="218">
        <v>21</v>
      </c>
    </row>
    <row r="654" spans="1:25">
      <c r="A654" s="143"/>
      <c r="B654" s="117">
        <v>1</v>
      </c>
      <c r="C654" s="105">
        <v>3</v>
      </c>
      <c r="D654" s="219">
        <v>14</v>
      </c>
      <c r="E654" s="219">
        <v>15.1</v>
      </c>
      <c r="F654" s="220">
        <v>14.2</v>
      </c>
      <c r="G654" s="219">
        <v>12.7</v>
      </c>
      <c r="H654" s="220">
        <v>18</v>
      </c>
      <c r="I654" s="224">
        <v>13.3</v>
      </c>
      <c r="J654" s="220">
        <v>17.399999999999999</v>
      </c>
      <c r="K654" s="221">
        <v>23</v>
      </c>
      <c r="L654" s="223">
        <v>14.4956896551724</v>
      </c>
      <c r="M654" s="223">
        <v>9</v>
      </c>
      <c r="N654" s="223">
        <v>13.191260489881959</v>
      </c>
      <c r="O654" s="264">
        <v>13</v>
      </c>
      <c r="P654" s="223">
        <v>11</v>
      </c>
      <c r="Q654" s="223">
        <v>18.8</v>
      </c>
      <c r="R654" s="223">
        <v>12</v>
      </c>
      <c r="S654" s="223">
        <v>17</v>
      </c>
      <c r="T654" s="222">
        <v>4</v>
      </c>
      <c r="U654" s="216"/>
      <c r="V654" s="217"/>
      <c r="W654" s="217"/>
      <c r="X654" s="217"/>
      <c r="Y654" s="218">
        <v>16</v>
      </c>
    </row>
    <row r="655" spans="1:25">
      <c r="A655" s="143"/>
      <c r="B655" s="117">
        <v>1</v>
      </c>
      <c r="C655" s="105">
        <v>4</v>
      </c>
      <c r="D655" s="219">
        <v>15</v>
      </c>
      <c r="E655" s="219">
        <v>14.8</v>
      </c>
      <c r="F655" s="220">
        <v>13.1</v>
      </c>
      <c r="G655" s="219">
        <v>13.3</v>
      </c>
      <c r="H655" s="220">
        <v>17</v>
      </c>
      <c r="I655" s="219">
        <v>12.4</v>
      </c>
      <c r="J655" s="220">
        <v>15.9</v>
      </c>
      <c r="K655" s="221">
        <v>16</v>
      </c>
      <c r="L655" s="223">
        <v>14.4263565891473</v>
      </c>
      <c r="M655" s="264">
        <v>8</v>
      </c>
      <c r="N655" s="223">
        <v>13.746327992488574</v>
      </c>
      <c r="O655" s="223">
        <v>14</v>
      </c>
      <c r="P655" s="223">
        <v>14</v>
      </c>
      <c r="Q655" s="223">
        <v>19.2</v>
      </c>
      <c r="R655" s="223">
        <v>13</v>
      </c>
      <c r="S655" s="223">
        <v>17</v>
      </c>
      <c r="T655" s="222">
        <v>5</v>
      </c>
      <c r="U655" s="216"/>
      <c r="V655" s="217"/>
      <c r="W655" s="217"/>
      <c r="X655" s="217"/>
      <c r="Y655" s="218">
        <v>14.259211193590854</v>
      </c>
    </row>
    <row r="656" spans="1:25">
      <c r="A656" s="143"/>
      <c r="B656" s="117">
        <v>1</v>
      </c>
      <c r="C656" s="105">
        <v>5</v>
      </c>
      <c r="D656" s="219">
        <v>14</v>
      </c>
      <c r="E656" s="219">
        <v>14.7</v>
      </c>
      <c r="F656" s="219">
        <v>13.5</v>
      </c>
      <c r="G656" s="219">
        <v>12.8</v>
      </c>
      <c r="H656" s="219">
        <v>16</v>
      </c>
      <c r="I656" s="219">
        <v>12.7</v>
      </c>
      <c r="J656" s="219">
        <v>18.600000000000001</v>
      </c>
      <c r="K656" s="222">
        <v>21</v>
      </c>
      <c r="L656" s="219">
        <v>14.5186274509804</v>
      </c>
      <c r="M656" s="219">
        <v>9</v>
      </c>
      <c r="N656" s="219">
        <v>13.245776335964175</v>
      </c>
      <c r="O656" s="219">
        <v>14</v>
      </c>
      <c r="P656" s="219">
        <v>13</v>
      </c>
      <c r="Q656" s="219">
        <v>19</v>
      </c>
      <c r="R656" s="219">
        <v>13</v>
      </c>
      <c r="S656" s="219">
        <v>17</v>
      </c>
      <c r="T656" s="222">
        <v>5</v>
      </c>
      <c r="U656" s="216"/>
      <c r="V656" s="217"/>
      <c r="W656" s="217"/>
      <c r="X656" s="217"/>
      <c r="Y656" s="225"/>
    </row>
    <row r="657" spans="1:25">
      <c r="A657" s="143"/>
      <c r="B657" s="117">
        <v>1</v>
      </c>
      <c r="C657" s="105">
        <v>6</v>
      </c>
      <c r="D657" s="219">
        <v>14</v>
      </c>
      <c r="E657" s="219">
        <v>14.6</v>
      </c>
      <c r="F657" s="219">
        <v>14.3</v>
      </c>
      <c r="G657" s="219">
        <v>13.5</v>
      </c>
      <c r="H657" s="219">
        <v>17</v>
      </c>
      <c r="I657" s="219">
        <v>12.7</v>
      </c>
      <c r="J657" s="219">
        <v>17.7</v>
      </c>
      <c r="K657" s="222">
        <v>21</v>
      </c>
      <c r="L657" s="219">
        <v>14.5645491803279</v>
      </c>
      <c r="M657" s="219">
        <v>9</v>
      </c>
      <c r="N657" s="219">
        <v>13.061003091698785</v>
      </c>
      <c r="O657" s="219">
        <v>14</v>
      </c>
      <c r="P657" s="219">
        <v>13</v>
      </c>
      <c r="Q657" s="219">
        <v>18.7</v>
      </c>
      <c r="R657" s="219">
        <v>12</v>
      </c>
      <c r="S657" s="219">
        <v>16</v>
      </c>
      <c r="T657" s="222">
        <v>5</v>
      </c>
      <c r="U657" s="216"/>
      <c r="V657" s="217"/>
      <c r="W657" s="217"/>
      <c r="X657" s="217"/>
      <c r="Y657" s="225"/>
    </row>
    <row r="658" spans="1:25">
      <c r="A658" s="143"/>
      <c r="B658" s="118" t="s">
        <v>185</v>
      </c>
      <c r="C658" s="110"/>
      <c r="D658" s="226">
        <v>14.333333333333334</v>
      </c>
      <c r="E658" s="226">
        <v>14.616666666666667</v>
      </c>
      <c r="F658" s="226">
        <v>13.366666666666667</v>
      </c>
      <c r="G658" s="226">
        <v>13.049999999999999</v>
      </c>
      <c r="H658" s="226">
        <v>17</v>
      </c>
      <c r="I658" s="226">
        <v>12.683333333333332</v>
      </c>
      <c r="J658" s="226">
        <v>17.133333333333333</v>
      </c>
      <c r="K658" s="226">
        <v>21.333333333333332</v>
      </c>
      <c r="L658" s="226">
        <v>14.514962117864968</v>
      </c>
      <c r="M658" s="226">
        <v>8.8333333333333339</v>
      </c>
      <c r="N658" s="226">
        <v>13.316539119331166</v>
      </c>
      <c r="O658" s="226">
        <v>13.833333333333334</v>
      </c>
      <c r="P658" s="226">
        <v>12.666666666666666</v>
      </c>
      <c r="Q658" s="226">
        <v>18.900000000000002</v>
      </c>
      <c r="R658" s="226">
        <v>12.166666666666666</v>
      </c>
      <c r="S658" s="226">
        <v>17</v>
      </c>
      <c r="T658" s="226">
        <v>5</v>
      </c>
      <c r="U658" s="216"/>
      <c r="V658" s="217"/>
      <c r="W658" s="217"/>
      <c r="X658" s="217"/>
      <c r="Y658" s="225"/>
    </row>
    <row r="659" spans="1:25">
      <c r="A659" s="143"/>
      <c r="B659" s="2" t="s">
        <v>186</v>
      </c>
      <c r="C659" s="137"/>
      <c r="D659" s="223">
        <v>14</v>
      </c>
      <c r="E659" s="223">
        <v>14.75</v>
      </c>
      <c r="F659" s="223">
        <v>13.3</v>
      </c>
      <c r="G659" s="223">
        <v>13</v>
      </c>
      <c r="H659" s="223">
        <v>17</v>
      </c>
      <c r="I659" s="223">
        <v>12.649999999999999</v>
      </c>
      <c r="J659" s="223">
        <v>17.149999999999999</v>
      </c>
      <c r="K659" s="223">
        <v>21.5</v>
      </c>
      <c r="L659" s="223">
        <v>14.526688242864701</v>
      </c>
      <c r="M659" s="223">
        <v>9</v>
      </c>
      <c r="N659" s="223">
        <v>13.218518412923068</v>
      </c>
      <c r="O659" s="223">
        <v>14</v>
      </c>
      <c r="P659" s="223">
        <v>13</v>
      </c>
      <c r="Q659" s="223">
        <v>18.899999999999999</v>
      </c>
      <c r="R659" s="223">
        <v>12</v>
      </c>
      <c r="S659" s="223">
        <v>17</v>
      </c>
      <c r="T659" s="223">
        <v>5</v>
      </c>
      <c r="U659" s="216"/>
      <c r="V659" s="217"/>
      <c r="W659" s="217"/>
      <c r="X659" s="217"/>
      <c r="Y659" s="225"/>
    </row>
    <row r="660" spans="1:25">
      <c r="A660" s="143"/>
      <c r="B660" s="2" t="s">
        <v>187</v>
      </c>
      <c r="C660" s="137"/>
      <c r="D660" s="223">
        <v>0.51639777949432231</v>
      </c>
      <c r="E660" s="223">
        <v>0.68532230860133692</v>
      </c>
      <c r="F660" s="223">
        <v>0.8477420991472977</v>
      </c>
      <c r="G660" s="223">
        <v>0.3016620625799673</v>
      </c>
      <c r="H660" s="223">
        <v>0.89442719099991586</v>
      </c>
      <c r="I660" s="223">
        <v>0.33115957885386127</v>
      </c>
      <c r="J660" s="223">
        <v>0.9811557810392123</v>
      </c>
      <c r="K660" s="223">
        <v>3.0110906108363289</v>
      </c>
      <c r="L660" s="223">
        <v>4.959825520868525E-2</v>
      </c>
      <c r="M660" s="223">
        <v>0.40824829046386302</v>
      </c>
      <c r="N660" s="223">
        <v>0.26139156271509312</v>
      </c>
      <c r="O660" s="223">
        <v>0.40824829046386302</v>
      </c>
      <c r="P660" s="223">
        <v>1.0327955589886446</v>
      </c>
      <c r="Q660" s="223">
        <v>0.2366431913239844</v>
      </c>
      <c r="R660" s="223">
        <v>0.75277265270908111</v>
      </c>
      <c r="S660" s="223">
        <v>0.63245553203367588</v>
      </c>
      <c r="T660" s="223">
        <v>0.63245553203367588</v>
      </c>
      <c r="U660" s="216"/>
      <c r="V660" s="217"/>
      <c r="W660" s="217"/>
      <c r="X660" s="217"/>
      <c r="Y660" s="225"/>
    </row>
    <row r="661" spans="1:25">
      <c r="A661" s="143"/>
      <c r="B661" s="2" t="s">
        <v>96</v>
      </c>
      <c r="C661" s="137"/>
      <c r="D661" s="111">
        <v>3.6027752057743417E-2</v>
      </c>
      <c r="E661" s="111">
        <v>4.6886360907731142E-2</v>
      </c>
      <c r="F661" s="111">
        <v>6.3422102180595838E-2</v>
      </c>
      <c r="G661" s="111">
        <v>2.3115866864365314E-2</v>
      </c>
      <c r="H661" s="111">
        <v>5.2613364176465637E-2</v>
      </c>
      <c r="I661" s="111">
        <v>2.6109822248661863E-2</v>
      </c>
      <c r="J661" s="111">
        <v>5.7265901617074649E-2</v>
      </c>
      <c r="K661" s="111">
        <v>0.14114487238295292</v>
      </c>
      <c r="L661" s="111">
        <v>3.4170433795097459E-3</v>
      </c>
      <c r="M661" s="111">
        <v>4.6216787599682604E-2</v>
      </c>
      <c r="N661" s="111">
        <v>1.9629091340680246E-2</v>
      </c>
      <c r="O661" s="111">
        <v>2.9511924611845517E-2</v>
      </c>
      <c r="P661" s="111">
        <v>8.1536491499103525E-2</v>
      </c>
      <c r="Q661" s="111">
        <v>1.2520803773755787E-2</v>
      </c>
      <c r="R661" s="111">
        <v>6.1871724880198452E-2</v>
      </c>
      <c r="S661" s="111">
        <v>3.7203266590216229E-2</v>
      </c>
      <c r="T661" s="111">
        <v>0.12649110640673517</v>
      </c>
      <c r="U661" s="166"/>
      <c r="V661" s="2"/>
      <c r="W661" s="2"/>
      <c r="X661" s="2"/>
      <c r="Y661" s="139"/>
    </row>
    <row r="662" spans="1:25">
      <c r="A662" s="143"/>
      <c r="B662" s="119" t="s">
        <v>188</v>
      </c>
      <c r="C662" s="137"/>
      <c r="D662" s="111">
        <v>5.198193556162245E-3</v>
      </c>
      <c r="E662" s="111">
        <v>2.5068390405528218E-2</v>
      </c>
      <c r="F662" s="111">
        <v>-6.25942427534395E-2</v>
      </c>
      <c r="G662" s="111">
        <v>-8.4802109820378058E-2</v>
      </c>
      <c r="H662" s="111">
        <v>0.19221181096195972</v>
      </c>
      <c r="I662" s="111">
        <v>-0.11051648221367527</v>
      </c>
      <c r="J662" s="111">
        <v>0.20156249183224961</v>
      </c>
      <c r="K662" s="111">
        <v>0.49610893924638089</v>
      </c>
      <c r="L662" s="111">
        <v>1.7935839563766764E-2</v>
      </c>
      <c r="M662" s="111">
        <v>-0.3805173923432954</v>
      </c>
      <c r="N662" s="111">
        <v>-6.610969298802416E-2</v>
      </c>
      <c r="O662" s="111">
        <v>-2.9866859707424864E-2</v>
      </c>
      <c r="P662" s="111">
        <v>-0.11168531732246134</v>
      </c>
      <c r="Q662" s="111">
        <v>0.32545901336359062</v>
      </c>
      <c r="R662" s="111">
        <v>-0.14675037058604845</v>
      </c>
      <c r="S662" s="111">
        <v>0.19221181096195972</v>
      </c>
      <c r="T662" s="111">
        <v>-0.64934946736412946</v>
      </c>
      <c r="U662" s="166"/>
      <c r="V662" s="2"/>
      <c r="W662" s="2"/>
      <c r="X662" s="2"/>
      <c r="Y662" s="139"/>
    </row>
    <row r="663" spans="1:25">
      <c r="B663" s="149"/>
      <c r="C663" s="118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</row>
    <row r="664" spans="1:25">
      <c r="B664" s="153" t="s">
        <v>430</v>
      </c>
      <c r="Y664" s="135" t="s">
        <v>199</v>
      </c>
    </row>
    <row r="665" spans="1:25">
      <c r="A665" s="126" t="s">
        <v>157</v>
      </c>
      <c r="B665" s="116" t="s">
        <v>141</v>
      </c>
      <c r="C665" s="113" t="s">
        <v>142</v>
      </c>
      <c r="D665" s="114" t="s">
        <v>165</v>
      </c>
      <c r="E665" s="115" t="s">
        <v>165</v>
      </c>
      <c r="F665" s="16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5">
        <v>1</v>
      </c>
    </row>
    <row r="666" spans="1:25">
      <c r="A666" s="143"/>
      <c r="B666" s="117" t="s">
        <v>166</v>
      </c>
      <c r="C666" s="105" t="s">
        <v>166</v>
      </c>
      <c r="D666" s="164" t="s">
        <v>167</v>
      </c>
      <c r="E666" s="165" t="s">
        <v>168</v>
      </c>
      <c r="F666" s="16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5" t="s">
        <v>91</v>
      </c>
    </row>
    <row r="667" spans="1:25">
      <c r="A667" s="143"/>
      <c r="B667" s="117"/>
      <c r="C667" s="105"/>
      <c r="D667" s="106" t="s">
        <v>200</v>
      </c>
      <c r="E667" s="107" t="s">
        <v>200</v>
      </c>
      <c r="F667" s="16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5">
        <v>0</v>
      </c>
    </row>
    <row r="668" spans="1:25">
      <c r="A668" s="143"/>
      <c r="B668" s="117"/>
      <c r="C668" s="105"/>
      <c r="D668" s="132"/>
      <c r="E668" s="132"/>
      <c r="F668" s="16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5">
        <v>0</v>
      </c>
    </row>
    <row r="669" spans="1:25">
      <c r="A669" s="143"/>
      <c r="B669" s="116">
        <v>1</v>
      </c>
      <c r="C669" s="112">
        <v>1</v>
      </c>
      <c r="D669" s="229">
        <v>59.999999999999993</v>
      </c>
      <c r="E669" s="229">
        <v>74</v>
      </c>
      <c r="F669" s="279"/>
      <c r="G669" s="262"/>
      <c r="H669" s="262"/>
      <c r="I669" s="262"/>
      <c r="J669" s="262"/>
      <c r="K669" s="262"/>
      <c r="L669" s="262"/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36">
        <v>1</v>
      </c>
    </row>
    <row r="670" spans="1:25">
      <c r="A670" s="143"/>
      <c r="B670" s="117">
        <v>1</v>
      </c>
      <c r="C670" s="105">
        <v>2</v>
      </c>
      <c r="D670" s="237">
        <v>70</v>
      </c>
      <c r="E670" s="237">
        <v>75</v>
      </c>
      <c r="F670" s="279"/>
      <c r="G670" s="262"/>
      <c r="H670" s="262"/>
      <c r="I670" s="262"/>
      <c r="J670" s="262"/>
      <c r="K670" s="262"/>
      <c r="L670" s="262"/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36">
        <v>14</v>
      </c>
    </row>
    <row r="671" spans="1:25">
      <c r="A671" s="143"/>
      <c r="B671" s="117">
        <v>1</v>
      </c>
      <c r="C671" s="105">
        <v>3</v>
      </c>
      <c r="D671" s="237">
        <v>59.999999999999993</v>
      </c>
      <c r="E671" s="237">
        <v>69</v>
      </c>
      <c r="F671" s="279"/>
      <c r="G671" s="262"/>
      <c r="H671" s="262"/>
      <c r="I671" s="262"/>
      <c r="J671" s="262"/>
      <c r="K671" s="262"/>
      <c r="L671" s="262"/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36">
        <v>16</v>
      </c>
    </row>
    <row r="672" spans="1:25">
      <c r="A672" s="143"/>
      <c r="B672" s="117">
        <v>1</v>
      </c>
      <c r="C672" s="105">
        <v>4</v>
      </c>
      <c r="D672" s="237">
        <v>59.999999999999993</v>
      </c>
      <c r="E672" s="237">
        <v>54</v>
      </c>
      <c r="F672" s="279"/>
      <c r="G672" s="262"/>
      <c r="H672" s="262"/>
      <c r="I672" s="262"/>
      <c r="J672" s="262"/>
      <c r="K672" s="262"/>
      <c r="L672" s="262"/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36">
        <v>66.166666666666671</v>
      </c>
    </row>
    <row r="673" spans="1:25">
      <c r="A673" s="143"/>
      <c r="B673" s="117">
        <v>1</v>
      </c>
      <c r="C673" s="105">
        <v>5</v>
      </c>
      <c r="D673" s="237">
        <v>59.999999999999993</v>
      </c>
      <c r="E673" s="237">
        <v>77</v>
      </c>
      <c r="F673" s="279"/>
      <c r="G673" s="262"/>
      <c r="H673" s="262"/>
      <c r="I673" s="262"/>
      <c r="J673" s="262"/>
      <c r="K673" s="262"/>
      <c r="L673" s="262"/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44"/>
    </row>
    <row r="674" spans="1:25">
      <c r="A674" s="143"/>
      <c r="B674" s="117">
        <v>1</v>
      </c>
      <c r="C674" s="105">
        <v>6</v>
      </c>
      <c r="D674" s="237">
        <v>70</v>
      </c>
      <c r="E674" s="237">
        <v>65</v>
      </c>
      <c r="F674" s="279"/>
      <c r="G674" s="262"/>
      <c r="H674" s="262"/>
      <c r="I674" s="262"/>
      <c r="J674" s="262"/>
      <c r="K674" s="262"/>
      <c r="L674" s="262"/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44"/>
    </row>
    <row r="675" spans="1:25">
      <c r="A675" s="143"/>
      <c r="B675" s="118" t="s">
        <v>185</v>
      </c>
      <c r="C675" s="110"/>
      <c r="D675" s="246">
        <v>63.333333333333336</v>
      </c>
      <c r="E675" s="246">
        <v>69</v>
      </c>
      <c r="F675" s="279"/>
      <c r="G675" s="262"/>
      <c r="H675" s="262"/>
      <c r="I675" s="262"/>
      <c r="J675" s="262"/>
      <c r="K675" s="262"/>
      <c r="L675" s="262"/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44"/>
    </row>
    <row r="676" spans="1:25">
      <c r="A676" s="143"/>
      <c r="B676" s="2" t="s">
        <v>186</v>
      </c>
      <c r="C676" s="137"/>
      <c r="D676" s="242">
        <v>59.999999999999993</v>
      </c>
      <c r="E676" s="242">
        <v>71.5</v>
      </c>
      <c r="F676" s="279"/>
      <c r="G676" s="262"/>
      <c r="H676" s="262"/>
      <c r="I676" s="262"/>
      <c r="J676" s="262"/>
      <c r="K676" s="262"/>
      <c r="L676" s="262"/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44"/>
    </row>
    <row r="677" spans="1:25">
      <c r="A677" s="143"/>
      <c r="B677" s="2" t="s">
        <v>187</v>
      </c>
      <c r="C677" s="137"/>
      <c r="D677" s="242">
        <v>5.163977794943226</v>
      </c>
      <c r="E677" s="242">
        <v>8.5556998544829757</v>
      </c>
      <c r="F677" s="279"/>
      <c r="G677" s="262"/>
      <c r="H677" s="262"/>
      <c r="I677" s="262"/>
      <c r="J677" s="262"/>
      <c r="K677" s="262"/>
      <c r="L677" s="262"/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44"/>
    </row>
    <row r="678" spans="1:25">
      <c r="A678" s="143"/>
      <c r="B678" s="2" t="s">
        <v>96</v>
      </c>
      <c r="C678" s="137"/>
      <c r="D678" s="111">
        <v>8.1536491499103567E-2</v>
      </c>
      <c r="E678" s="111">
        <v>0.12399565006497067</v>
      </c>
      <c r="F678" s="16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9"/>
    </row>
    <row r="679" spans="1:25">
      <c r="A679" s="143"/>
      <c r="B679" s="119" t="s">
        <v>188</v>
      </c>
      <c r="C679" s="137"/>
      <c r="D679" s="111">
        <v>-4.2821158690176331E-2</v>
      </c>
      <c r="E679" s="111">
        <v>4.2821158690176331E-2</v>
      </c>
      <c r="F679" s="16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9"/>
    </row>
    <row r="680" spans="1:25">
      <c r="B680" s="149"/>
      <c r="C680" s="118"/>
      <c r="D680" s="134"/>
      <c r="E680" s="134"/>
    </row>
    <row r="681" spans="1:25">
      <c r="B681" s="153" t="s">
        <v>431</v>
      </c>
      <c r="Y681" s="135" t="s">
        <v>199</v>
      </c>
    </row>
    <row r="682" spans="1:25">
      <c r="A682" s="126" t="s">
        <v>40</v>
      </c>
      <c r="B682" s="116" t="s">
        <v>141</v>
      </c>
      <c r="C682" s="113" t="s">
        <v>142</v>
      </c>
      <c r="D682" s="114" t="s">
        <v>165</v>
      </c>
      <c r="E682" s="115" t="s">
        <v>165</v>
      </c>
      <c r="F682" s="115" t="s">
        <v>165</v>
      </c>
      <c r="G682" s="16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5">
        <v>1</v>
      </c>
    </row>
    <row r="683" spans="1:25">
      <c r="A683" s="143"/>
      <c r="B683" s="117" t="s">
        <v>166</v>
      </c>
      <c r="C683" s="105" t="s">
        <v>166</v>
      </c>
      <c r="D683" s="164" t="s">
        <v>167</v>
      </c>
      <c r="E683" s="165" t="s">
        <v>172</v>
      </c>
      <c r="F683" s="165" t="s">
        <v>177</v>
      </c>
      <c r="G683" s="16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5" t="s">
        <v>3</v>
      </c>
    </row>
    <row r="684" spans="1:25">
      <c r="A684" s="143"/>
      <c r="B684" s="117"/>
      <c r="C684" s="105"/>
      <c r="D684" s="106" t="s">
        <v>200</v>
      </c>
      <c r="E684" s="107" t="s">
        <v>200</v>
      </c>
      <c r="F684" s="107" t="s">
        <v>200</v>
      </c>
      <c r="G684" s="16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5">
        <v>2</v>
      </c>
    </row>
    <row r="685" spans="1:25">
      <c r="A685" s="143"/>
      <c r="B685" s="117"/>
      <c r="C685" s="105"/>
      <c r="D685" s="132"/>
      <c r="E685" s="132"/>
      <c r="F685" s="132"/>
      <c r="G685" s="16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5">
        <v>2</v>
      </c>
    </row>
    <row r="686" spans="1:25">
      <c r="A686" s="143"/>
      <c r="B686" s="116">
        <v>1</v>
      </c>
      <c r="C686" s="112">
        <v>1</v>
      </c>
      <c r="D686" s="120">
        <v>1.79</v>
      </c>
      <c r="E686" s="120">
        <v>2</v>
      </c>
      <c r="F686" s="121">
        <v>1.77</v>
      </c>
      <c r="G686" s="16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35">
        <v>1</v>
      </c>
    </row>
    <row r="687" spans="1:25">
      <c r="A687" s="143"/>
      <c r="B687" s="117">
        <v>1</v>
      </c>
      <c r="C687" s="105">
        <v>2</v>
      </c>
      <c r="D687" s="107">
        <v>1.73</v>
      </c>
      <c r="E687" s="107">
        <v>2.2000000000000002</v>
      </c>
      <c r="F687" s="123">
        <v>1.77</v>
      </c>
      <c r="G687" s="16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135">
        <v>15</v>
      </c>
    </row>
    <row r="688" spans="1:25">
      <c r="A688" s="143"/>
      <c r="B688" s="117">
        <v>1</v>
      </c>
      <c r="C688" s="105">
        <v>3</v>
      </c>
      <c r="D688" s="107">
        <v>1.79</v>
      </c>
      <c r="E688" s="107">
        <v>2.1</v>
      </c>
      <c r="F688" s="123">
        <v>1.71</v>
      </c>
      <c r="G688" s="16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135">
        <v>16</v>
      </c>
    </row>
    <row r="689" spans="1:25">
      <c r="A689" s="143"/>
      <c r="B689" s="117">
        <v>1</v>
      </c>
      <c r="C689" s="105">
        <v>4</v>
      </c>
      <c r="D689" s="107">
        <v>1.73</v>
      </c>
      <c r="E689" s="107">
        <v>2.2000000000000002</v>
      </c>
      <c r="F689" s="123">
        <v>1.8</v>
      </c>
      <c r="G689" s="16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35">
        <v>1.9066666666666665</v>
      </c>
    </row>
    <row r="690" spans="1:25">
      <c r="A690" s="143"/>
      <c r="B690" s="117">
        <v>1</v>
      </c>
      <c r="C690" s="105">
        <v>5</v>
      </c>
      <c r="D690" s="107">
        <v>1.8</v>
      </c>
      <c r="E690" s="107">
        <v>2.2999999999999998</v>
      </c>
      <c r="F690" s="107">
        <v>1.79</v>
      </c>
      <c r="G690" s="16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36"/>
    </row>
    <row r="691" spans="1:25">
      <c r="A691" s="143"/>
      <c r="B691" s="117">
        <v>1</v>
      </c>
      <c r="C691" s="105">
        <v>6</v>
      </c>
      <c r="D691" s="107">
        <v>1.82</v>
      </c>
      <c r="E691" s="107">
        <v>2.2000000000000002</v>
      </c>
      <c r="F691" s="107">
        <v>1.82</v>
      </c>
      <c r="G691" s="16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36"/>
    </row>
    <row r="692" spans="1:25">
      <c r="A692" s="143"/>
      <c r="B692" s="118" t="s">
        <v>185</v>
      </c>
      <c r="C692" s="110"/>
      <c r="D692" s="124">
        <v>1.7766666666666671</v>
      </c>
      <c r="E692" s="124">
        <v>2.1666666666666665</v>
      </c>
      <c r="F692" s="124">
        <v>1.7766666666666666</v>
      </c>
      <c r="G692" s="16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36"/>
    </row>
    <row r="693" spans="1:25">
      <c r="A693" s="143"/>
      <c r="B693" s="2" t="s">
        <v>186</v>
      </c>
      <c r="C693" s="137"/>
      <c r="D693" s="109">
        <v>1.79</v>
      </c>
      <c r="E693" s="109">
        <v>2.2000000000000002</v>
      </c>
      <c r="F693" s="109">
        <v>1.78</v>
      </c>
      <c r="G693" s="16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36"/>
    </row>
    <row r="694" spans="1:25">
      <c r="A694" s="143"/>
      <c r="B694" s="2" t="s">
        <v>187</v>
      </c>
      <c r="C694" s="137"/>
      <c r="D694" s="109">
        <v>3.7771241264574151E-2</v>
      </c>
      <c r="E694" s="109">
        <v>0.10327955589886442</v>
      </c>
      <c r="F694" s="109">
        <v>3.7771241264574158E-2</v>
      </c>
      <c r="G694" s="227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136"/>
    </row>
    <row r="695" spans="1:25">
      <c r="A695" s="143"/>
      <c r="B695" s="2" t="s">
        <v>96</v>
      </c>
      <c r="C695" s="137"/>
      <c r="D695" s="111">
        <v>2.125961046786537E-2</v>
      </c>
      <c r="E695" s="111">
        <v>4.7667487337937429E-2</v>
      </c>
      <c r="F695" s="111">
        <v>2.125961046786538E-2</v>
      </c>
      <c r="G695" s="16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9"/>
    </row>
    <row r="696" spans="1:25">
      <c r="A696" s="143"/>
      <c r="B696" s="119" t="s">
        <v>188</v>
      </c>
      <c r="C696" s="137"/>
      <c r="D696" s="111">
        <v>-6.8181818181817899E-2</v>
      </c>
      <c r="E696" s="111">
        <v>0.13636363636363646</v>
      </c>
      <c r="F696" s="111">
        <v>-6.8181818181818121E-2</v>
      </c>
      <c r="G696" s="16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9"/>
    </row>
    <row r="697" spans="1:25">
      <c r="B697" s="149"/>
      <c r="C697" s="118"/>
      <c r="D697" s="134"/>
      <c r="E697" s="134"/>
      <c r="F697" s="134"/>
    </row>
    <row r="698" spans="1:25">
      <c r="B698" s="153" t="s">
        <v>432</v>
      </c>
      <c r="Y698" s="135" t="s">
        <v>199</v>
      </c>
    </row>
    <row r="699" spans="1:25">
      <c r="A699" s="126" t="s">
        <v>158</v>
      </c>
      <c r="B699" s="116" t="s">
        <v>141</v>
      </c>
      <c r="C699" s="113" t="s">
        <v>142</v>
      </c>
      <c r="D699" s="114" t="s">
        <v>165</v>
      </c>
      <c r="E699" s="115" t="s">
        <v>165</v>
      </c>
      <c r="F699" s="16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5">
        <v>1</v>
      </c>
    </row>
    <row r="700" spans="1:25">
      <c r="A700" s="143"/>
      <c r="B700" s="117" t="s">
        <v>166</v>
      </c>
      <c r="C700" s="105" t="s">
        <v>166</v>
      </c>
      <c r="D700" s="164" t="s">
        <v>168</v>
      </c>
      <c r="E700" s="165" t="s">
        <v>179</v>
      </c>
      <c r="F700" s="16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5" t="s">
        <v>91</v>
      </c>
    </row>
    <row r="701" spans="1:25">
      <c r="A701" s="143"/>
      <c r="B701" s="117"/>
      <c r="C701" s="105"/>
      <c r="D701" s="106" t="s">
        <v>200</v>
      </c>
      <c r="E701" s="107" t="s">
        <v>200</v>
      </c>
      <c r="F701" s="16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5">
        <v>0</v>
      </c>
    </row>
    <row r="702" spans="1:25">
      <c r="A702" s="143"/>
      <c r="B702" s="117"/>
      <c r="C702" s="105"/>
      <c r="D702" s="132"/>
      <c r="E702" s="132"/>
      <c r="F702" s="16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5">
        <v>0</v>
      </c>
    </row>
    <row r="703" spans="1:25">
      <c r="A703" s="143"/>
      <c r="B703" s="116">
        <v>1</v>
      </c>
      <c r="C703" s="112">
        <v>1</v>
      </c>
      <c r="D703" s="229">
        <v>104</v>
      </c>
      <c r="E703" s="229">
        <v>111</v>
      </c>
      <c r="F703" s="279"/>
      <c r="G703" s="262"/>
      <c r="H703" s="262"/>
      <c r="I703" s="262"/>
      <c r="J703" s="262"/>
      <c r="K703" s="262"/>
      <c r="L703" s="262"/>
      <c r="M703" s="262"/>
      <c r="N703" s="262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36">
        <v>1</v>
      </c>
    </row>
    <row r="704" spans="1:25">
      <c r="A704" s="143"/>
      <c r="B704" s="117">
        <v>1</v>
      </c>
      <c r="C704" s="105">
        <v>2</v>
      </c>
      <c r="D704" s="237">
        <v>118</v>
      </c>
      <c r="E704" s="237">
        <v>115</v>
      </c>
      <c r="F704" s="279"/>
      <c r="G704" s="262"/>
      <c r="H704" s="262"/>
      <c r="I704" s="262"/>
      <c r="J704" s="262"/>
      <c r="K704" s="262"/>
      <c r="L704" s="262"/>
      <c r="M704" s="262"/>
      <c r="N704" s="262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36">
        <v>16</v>
      </c>
    </row>
    <row r="705" spans="1:25">
      <c r="A705" s="143"/>
      <c r="B705" s="117">
        <v>1</v>
      </c>
      <c r="C705" s="105">
        <v>3</v>
      </c>
      <c r="D705" s="237">
        <v>112</v>
      </c>
      <c r="E705" s="237">
        <v>101.99999999999999</v>
      </c>
      <c r="F705" s="279"/>
      <c r="G705" s="262"/>
      <c r="H705" s="262"/>
      <c r="I705" s="262"/>
      <c r="J705" s="262"/>
      <c r="K705" s="262"/>
      <c r="L705" s="262"/>
      <c r="M705" s="262"/>
      <c r="N705" s="262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36">
        <v>16</v>
      </c>
    </row>
    <row r="706" spans="1:25">
      <c r="A706" s="143"/>
      <c r="B706" s="117">
        <v>1</v>
      </c>
      <c r="C706" s="105">
        <v>4</v>
      </c>
      <c r="D706" s="237">
        <v>104</v>
      </c>
      <c r="E706" s="237">
        <v>109</v>
      </c>
      <c r="F706" s="279"/>
      <c r="G706" s="262"/>
      <c r="H706" s="262"/>
      <c r="I706" s="262"/>
      <c r="J706" s="262"/>
      <c r="K706" s="262"/>
      <c r="L706" s="262"/>
      <c r="M706" s="262"/>
      <c r="N706" s="262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36">
        <v>108.08333333333333</v>
      </c>
    </row>
    <row r="707" spans="1:25">
      <c r="A707" s="143"/>
      <c r="B707" s="117">
        <v>1</v>
      </c>
      <c r="C707" s="105">
        <v>5</v>
      </c>
      <c r="D707" s="237">
        <v>114</v>
      </c>
      <c r="E707" s="237">
        <v>101</v>
      </c>
      <c r="F707" s="279"/>
      <c r="G707" s="262"/>
      <c r="H707" s="262"/>
      <c r="I707" s="262"/>
      <c r="J707" s="262"/>
      <c r="K707" s="262"/>
      <c r="L707" s="262"/>
      <c r="M707" s="262"/>
      <c r="N707" s="262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44"/>
    </row>
    <row r="708" spans="1:25">
      <c r="A708" s="143"/>
      <c r="B708" s="117">
        <v>1</v>
      </c>
      <c r="C708" s="105">
        <v>6</v>
      </c>
      <c r="D708" s="237">
        <v>101</v>
      </c>
      <c r="E708" s="237">
        <v>106</v>
      </c>
      <c r="F708" s="279"/>
      <c r="G708" s="262"/>
      <c r="H708" s="262"/>
      <c r="I708" s="262"/>
      <c r="J708" s="262"/>
      <c r="K708" s="262"/>
      <c r="L708" s="262"/>
      <c r="M708" s="262"/>
      <c r="N708" s="262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44"/>
    </row>
    <row r="709" spans="1:25">
      <c r="A709" s="143"/>
      <c r="B709" s="118" t="s">
        <v>185</v>
      </c>
      <c r="C709" s="110"/>
      <c r="D709" s="246">
        <v>108.83333333333333</v>
      </c>
      <c r="E709" s="246">
        <v>107.33333333333333</v>
      </c>
      <c r="F709" s="279"/>
      <c r="G709" s="262"/>
      <c r="H709" s="262"/>
      <c r="I709" s="262"/>
      <c r="J709" s="262"/>
      <c r="K709" s="262"/>
      <c r="L709" s="262"/>
      <c r="M709" s="262"/>
      <c r="N709" s="262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44"/>
    </row>
    <row r="710" spans="1:25">
      <c r="A710" s="143"/>
      <c r="B710" s="2" t="s">
        <v>186</v>
      </c>
      <c r="C710" s="137"/>
      <c r="D710" s="242">
        <v>108</v>
      </c>
      <c r="E710" s="242">
        <v>107.5</v>
      </c>
      <c r="F710" s="279"/>
      <c r="G710" s="262"/>
      <c r="H710" s="262"/>
      <c r="I710" s="262"/>
      <c r="J710" s="262"/>
      <c r="K710" s="262"/>
      <c r="L710" s="262"/>
      <c r="M710" s="262"/>
      <c r="N710" s="262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44"/>
    </row>
    <row r="711" spans="1:25">
      <c r="A711" s="143"/>
      <c r="B711" s="2" t="s">
        <v>187</v>
      </c>
      <c r="C711" s="137"/>
      <c r="D711" s="242">
        <v>6.7651065524991303</v>
      </c>
      <c r="E711" s="242">
        <v>5.3913510984415307</v>
      </c>
      <c r="F711" s="279"/>
      <c r="G711" s="262"/>
      <c r="H711" s="262"/>
      <c r="I711" s="262"/>
      <c r="J711" s="262"/>
      <c r="K711" s="262"/>
      <c r="L711" s="262"/>
      <c r="M711" s="262"/>
      <c r="N711" s="262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44"/>
    </row>
    <row r="712" spans="1:25">
      <c r="A712" s="143"/>
      <c r="B712" s="2" t="s">
        <v>96</v>
      </c>
      <c r="C712" s="137"/>
      <c r="D712" s="111">
        <v>6.2160243973958321E-2</v>
      </c>
      <c r="E712" s="111">
        <v>5.0229979178026685E-2</v>
      </c>
      <c r="F712" s="16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9"/>
    </row>
    <row r="713" spans="1:25">
      <c r="A713" s="143"/>
      <c r="B713" s="119" t="s">
        <v>188</v>
      </c>
      <c r="C713" s="137"/>
      <c r="D713" s="111">
        <v>6.9390902081727379E-3</v>
      </c>
      <c r="E713" s="111">
        <v>-6.9390902081727379E-3</v>
      </c>
      <c r="F713" s="16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9"/>
    </row>
    <row r="714" spans="1:25">
      <c r="B714" s="149"/>
      <c r="C714" s="118"/>
      <c r="D714" s="134"/>
      <c r="E714" s="134"/>
    </row>
    <row r="715" spans="1:25">
      <c r="B715" s="153" t="s">
        <v>433</v>
      </c>
      <c r="Y715" s="135" t="s">
        <v>67</v>
      </c>
    </row>
    <row r="716" spans="1:25">
      <c r="A716" s="126" t="s">
        <v>43</v>
      </c>
      <c r="B716" s="116" t="s">
        <v>141</v>
      </c>
      <c r="C716" s="113" t="s">
        <v>142</v>
      </c>
      <c r="D716" s="114" t="s">
        <v>165</v>
      </c>
      <c r="E716" s="115" t="s">
        <v>165</v>
      </c>
      <c r="F716" s="115" t="s">
        <v>165</v>
      </c>
      <c r="G716" s="115" t="s">
        <v>165</v>
      </c>
      <c r="H716" s="115" t="s">
        <v>165</v>
      </c>
      <c r="I716" s="115" t="s">
        <v>165</v>
      </c>
      <c r="J716" s="115" t="s">
        <v>165</v>
      </c>
      <c r="K716" s="166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5">
        <v>1</v>
      </c>
    </row>
    <row r="717" spans="1:25">
      <c r="A717" s="143"/>
      <c r="B717" s="117" t="s">
        <v>166</v>
      </c>
      <c r="C717" s="105" t="s">
        <v>166</v>
      </c>
      <c r="D717" s="164" t="s">
        <v>167</v>
      </c>
      <c r="E717" s="165" t="s">
        <v>168</v>
      </c>
      <c r="F717" s="165" t="s">
        <v>172</v>
      </c>
      <c r="G717" s="165" t="s">
        <v>174</v>
      </c>
      <c r="H717" s="165" t="s">
        <v>176</v>
      </c>
      <c r="I717" s="165" t="s">
        <v>177</v>
      </c>
      <c r="J717" s="165" t="s">
        <v>190</v>
      </c>
      <c r="K717" s="166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5" t="s">
        <v>3</v>
      </c>
    </row>
    <row r="718" spans="1:25">
      <c r="A718" s="143"/>
      <c r="B718" s="117"/>
      <c r="C718" s="105"/>
      <c r="D718" s="106" t="s">
        <v>200</v>
      </c>
      <c r="E718" s="107" t="s">
        <v>200</v>
      </c>
      <c r="F718" s="107" t="s">
        <v>200</v>
      </c>
      <c r="G718" s="107" t="s">
        <v>202</v>
      </c>
      <c r="H718" s="107" t="s">
        <v>202</v>
      </c>
      <c r="I718" s="107" t="s">
        <v>200</v>
      </c>
      <c r="J718" s="107" t="s">
        <v>203</v>
      </c>
      <c r="K718" s="166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5">
        <v>1</v>
      </c>
    </row>
    <row r="719" spans="1:25">
      <c r="A719" s="143"/>
      <c r="B719" s="117"/>
      <c r="C719" s="105"/>
      <c r="D719" s="132"/>
      <c r="E719" s="132"/>
      <c r="F719" s="132"/>
      <c r="G719" s="132"/>
      <c r="H719" s="132"/>
      <c r="I719" s="132"/>
      <c r="J719" s="132"/>
      <c r="K719" s="166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5">
        <v>2</v>
      </c>
    </row>
    <row r="720" spans="1:25">
      <c r="A720" s="143"/>
      <c r="B720" s="116">
        <v>1</v>
      </c>
      <c r="C720" s="112">
        <v>1</v>
      </c>
      <c r="D720" s="211">
        <v>7.2</v>
      </c>
      <c r="E720" s="215">
        <v>7.56</v>
      </c>
      <c r="F720" s="212">
        <v>9.1999999999999993</v>
      </c>
      <c r="G720" s="211">
        <v>8.6912350597609596</v>
      </c>
      <c r="H720" s="212">
        <v>8.0721891614426706</v>
      </c>
      <c r="I720" s="211">
        <v>7.32</v>
      </c>
      <c r="J720" s="212">
        <v>6</v>
      </c>
      <c r="K720" s="216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8">
        <v>1</v>
      </c>
    </row>
    <row r="721" spans="1:25">
      <c r="A721" s="143"/>
      <c r="B721" s="117">
        <v>1</v>
      </c>
      <c r="C721" s="105">
        <v>2</v>
      </c>
      <c r="D721" s="219">
        <v>7.2</v>
      </c>
      <c r="E721" s="219">
        <v>8.56</v>
      </c>
      <c r="F721" s="220">
        <v>10.9</v>
      </c>
      <c r="G721" s="219">
        <v>8.6920849420849393</v>
      </c>
      <c r="H721" s="220">
        <v>7.8864087163858079</v>
      </c>
      <c r="I721" s="219">
        <v>7.17</v>
      </c>
      <c r="J721" s="264">
        <v>7</v>
      </c>
      <c r="K721" s="216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8" t="e">
        <v>#N/A</v>
      </c>
    </row>
    <row r="722" spans="1:25">
      <c r="A722" s="143"/>
      <c r="B722" s="117">
        <v>1</v>
      </c>
      <c r="C722" s="105">
        <v>3</v>
      </c>
      <c r="D722" s="219">
        <v>7.6</v>
      </c>
      <c r="E722" s="219">
        <v>8.5</v>
      </c>
      <c r="F722" s="220">
        <v>9.5</v>
      </c>
      <c r="G722" s="219">
        <v>8.9321120689655196</v>
      </c>
      <c r="H722" s="220">
        <v>7.7503867609914296</v>
      </c>
      <c r="I722" s="219">
        <v>6.84</v>
      </c>
      <c r="J722" s="220">
        <v>6</v>
      </c>
      <c r="K722" s="216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8">
        <v>16</v>
      </c>
    </row>
    <row r="723" spans="1:25">
      <c r="A723" s="143"/>
      <c r="B723" s="117">
        <v>1</v>
      </c>
      <c r="C723" s="105">
        <v>4</v>
      </c>
      <c r="D723" s="219">
        <v>7</v>
      </c>
      <c r="E723" s="219">
        <v>8.5399999999999991</v>
      </c>
      <c r="F723" s="220">
        <v>10.8</v>
      </c>
      <c r="G723" s="219">
        <v>8.6889534883720891</v>
      </c>
      <c r="H723" s="220">
        <v>8.1091585251813179</v>
      </c>
      <c r="I723" s="219">
        <v>7.05</v>
      </c>
      <c r="J723" s="220">
        <v>6</v>
      </c>
      <c r="K723" s="216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8">
        <v>7.9345887319716004</v>
      </c>
    </row>
    <row r="724" spans="1:25">
      <c r="A724" s="143"/>
      <c r="B724" s="117">
        <v>1</v>
      </c>
      <c r="C724" s="105">
        <v>5</v>
      </c>
      <c r="D724" s="219">
        <v>7.4</v>
      </c>
      <c r="E724" s="219">
        <v>8.36</v>
      </c>
      <c r="F724" s="219">
        <v>10.3</v>
      </c>
      <c r="G724" s="219">
        <v>8.8549019607843107</v>
      </c>
      <c r="H724" s="219">
        <v>7.8364152319050957</v>
      </c>
      <c r="I724" s="219">
        <v>7.07</v>
      </c>
      <c r="J724" s="219">
        <v>6</v>
      </c>
      <c r="K724" s="216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25"/>
    </row>
    <row r="725" spans="1:25">
      <c r="A725" s="143"/>
      <c r="B725" s="117">
        <v>1</v>
      </c>
      <c r="C725" s="105">
        <v>6</v>
      </c>
      <c r="D725" s="219">
        <v>7.4</v>
      </c>
      <c r="E725" s="219">
        <v>8.4</v>
      </c>
      <c r="F725" s="219">
        <v>9.5</v>
      </c>
      <c r="G725" s="219">
        <v>8.8411885245901605</v>
      </c>
      <c r="H725" s="219">
        <v>7.5656923023428826</v>
      </c>
      <c r="I725" s="219">
        <v>7.05</v>
      </c>
      <c r="J725" s="219">
        <v>6</v>
      </c>
      <c r="K725" s="216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25"/>
    </row>
    <row r="726" spans="1:25">
      <c r="A726" s="143"/>
      <c r="B726" s="118" t="s">
        <v>185</v>
      </c>
      <c r="C726" s="110"/>
      <c r="D726" s="226">
        <v>7.3</v>
      </c>
      <c r="E726" s="226">
        <v>8.3199999999999985</v>
      </c>
      <c r="F726" s="226">
        <v>10.033333333333333</v>
      </c>
      <c r="G726" s="226">
        <v>8.783412674092995</v>
      </c>
      <c r="H726" s="226">
        <v>7.8700417830415335</v>
      </c>
      <c r="I726" s="226">
        <v>7.083333333333333</v>
      </c>
      <c r="J726" s="226">
        <v>6.166666666666667</v>
      </c>
      <c r="K726" s="216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25"/>
    </row>
    <row r="727" spans="1:25">
      <c r="A727" s="143"/>
      <c r="B727" s="2" t="s">
        <v>186</v>
      </c>
      <c r="C727" s="137"/>
      <c r="D727" s="223">
        <v>7.3000000000000007</v>
      </c>
      <c r="E727" s="223">
        <v>8.4499999999999993</v>
      </c>
      <c r="F727" s="223">
        <v>9.9</v>
      </c>
      <c r="G727" s="223">
        <v>8.766636733337549</v>
      </c>
      <c r="H727" s="223">
        <v>7.8614119741454518</v>
      </c>
      <c r="I727" s="223">
        <v>7.0600000000000005</v>
      </c>
      <c r="J727" s="223">
        <v>6</v>
      </c>
      <c r="K727" s="216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25"/>
    </row>
    <row r="728" spans="1:25">
      <c r="A728" s="143"/>
      <c r="B728" s="2" t="s">
        <v>187</v>
      </c>
      <c r="C728" s="137"/>
      <c r="D728" s="109">
        <v>0.20976176963403026</v>
      </c>
      <c r="E728" s="109">
        <v>0.3805259518088091</v>
      </c>
      <c r="F728" s="109">
        <v>0.73120904443713441</v>
      </c>
      <c r="G728" s="109">
        <v>0.10613225902853121</v>
      </c>
      <c r="H728" s="109">
        <v>0.20316738474360166</v>
      </c>
      <c r="I728" s="109">
        <v>0.1581981879373677</v>
      </c>
      <c r="J728" s="109">
        <v>0.40824829046386302</v>
      </c>
      <c r="K728" s="227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136"/>
    </row>
    <row r="729" spans="1:25">
      <c r="A729" s="143"/>
      <c r="B729" s="2" t="s">
        <v>96</v>
      </c>
      <c r="C729" s="137"/>
      <c r="D729" s="111">
        <v>2.873448899096305E-2</v>
      </c>
      <c r="E729" s="111">
        <v>4.573629228471264E-2</v>
      </c>
      <c r="F729" s="111">
        <v>7.2877977850877185E-2</v>
      </c>
      <c r="G729" s="111">
        <v>1.2083260000019387E-2</v>
      </c>
      <c r="H729" s="111">
        <v>2.581528667120794E-2</v>
      </c>
      <c r="I729" s="111">
        <v>2.233386182645191E-2</v>
      </c>
      <c r="J729" s="111">
        <v>6.6202425480626437E-2</v>
      </c>
      <c r="K729" s="166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9"/>
    </row>
    <row r="730" spans="1:25">
      <c r="A730" s="143"/>
      <c r="B730" s="119" t="s">
        <v>188</v>
      </c>
      <c r="C730" s="137"/>
      <c r="D730" s="111">
        <v>-7.9977520374129973E-2</v>
      </c>
      <c r="E730" s="111">
        <v>4.8573565820169584E-2</v>
      </c>
      <c r="F730" s="111">
        <v>0.26450578249948342</v>
      </c>
      <c r="G730" s="111">
        <v>0.10697768602689472</v>
      </c>
      <c r="H730" s="111">
        <v>-8.1348827406746427E-3</v>
      </c>
      <c r="I730" s="111">
        <v>-0.10728412365069684</v>
      </c>
      <c r="J730" s="111">
        <v>-0.22281206059001835</v>
      </c>
      <c r="K730" s="166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9"/>
    </row>
    <row r="731" spans="1:25">
      <c r="B731" s="149"/>
      <c r="C731" s="118"/>
      <c r="D731" s="134"/>
      <c r="E731" s="134"/>
      <c r="F731" s="134"/>
      <c r="G731" s="134"/>
      <c r="H731" s="134"/>
      <c r="I731" s="134"/>
      <c r="J731" s="134"/>
    </row>
    <row r="732" spans="1:25">
      <c r="B732" s="153" t="s">
        <v>434</v>
      </c>
      <c r="Y732" s="135" t="s">
        <v>199</v>
      </c>
    </row>
    <row r="733" spans="1:25">
      <c r="A733" s="126" t="s">
        <v>59</v>
      </c>
      <c r="B733" s="116" t="s">
        <v>141</v>
      </c>
      <c r="C733" s="113" t="s">
        <v>142</v>
      </c>
      <c r="D733" s="114" t="s">
        <v>165</v>
      </c>
      <c r="E733" s="115" t="s">
        <v>165</v>
      </c>
      <c r="F733" s="115" t="s">
        <v>165</v>
      </c>
      <c r="G733" s="16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5">
        <v>1</v>
      </c>
    </row>
    <row r="734" spans="1:25">
      <c r="A734" s="143"/>
      <c r="B734" s="117" t="s">
        <v>166</v>
      </c>
      <c r="C734" s="105" t="s">
        <v>166</v>
      </c>
      <c r="D734" s="164" t="s">
        <v>172</v>
      </c>
      <c r="E734" s="165" t="s">
        <v>176</v>
      </c>
      <c r="F734" s="165" t="s">
        <v>177</v>
      </c>
      <c r="G734" s="16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5" t="s">
        <v>3</v>
      </c>
    </row>
    <row r="735" spans="1:25">
      <c r="A735" s="143"/>
      <c r="B735" s="117"/>
      <c r="C735" s="105"/>
      <c r="D735" s="106" t="s">
        <v>200</v>
      </c>
      <c r="E735" s="107" t="s">
        <v>202</v>
      </c>
      <c r="F735" s="107" t="s">
        <v>200</v>
      </c>
      <c r="G735" s="16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5">
        <v>3</v>
      </c>
    </row>
    <row r="736" spans="1:25">
      <c r="A736" s="143"/>
      <c r="B736" s="117"/>
      <c r="C736" s="105"/>
      <c r="D736" s="132"/>
      <c r="E736" s="132"/>
      <c r="F736" s="132"/>
      <c r="G736" s="16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5">
        <v>3</v>
      </c>
    </row>
    <row r="737" spans="1:25">
      <c r="A737" s="143"/>
      <c r="B737" s="116">
        <v>1</v>
      </c>
      <c r="C737" s="112">
        <v>1</v>
      </c>
      <c r="D737" s="199">
        <v>3.0000000000000001E-3</v>
      </c>
      <c r="E737" s="198" t="s">
        <v>134</v>
      </c>
      <c r="F737" s="200" t="s">
        <v>156</v>
      </c>
      <c r="G737" s="202"/>
      <c r="H737" s="203"/>
      <c r="I737" s="203"/>
      <c r="J737" s="203"/>
      <c r="K737" s="203"/>
      <c r="L737" s="203"/>
      <c r="M737" s="203"/>
      <c r="N737" s="203"/>
      <c r="O737" s="203"/>
      <c r="P737" s="203"/>
      <c r="Q737" s="203"/>
      <c r="R737" s="203"/>
      <c r="S737" s="203"/>
      <c r="T737" s="203"/>
      <c r="U737" s="203"/>
      <c r="V737" s="203"/>
      <c r="W737" s="203"/>
      <c r="X737" s="203"/>
      <c r="Y737" s="204">
        <v>1</v>
      </c>
    </row>
    <row r="738" spans="1:25">
      <c r="A738" s="143"/>
      <c r="B738" s="117">
        <v>1</v>
      </c>
      <c r="C738" s="105">
        <v>2</v>
      </c>
      <c r="D738" s="206" t="s">
        <v>197</v>
      </c>
      <c r="E738" s="205" t="s">
        <v>134</v>
      </c>
      <c r="F738" s="207" t="s">
        <v>156</v>
      </c>
      <c r="G738" s="202"/>
      <c r="H738" s="203"/>
      <c r="I738" s="203"/>
      <c r="J738" s="203"/>
      <c r="K738" s="203"/>
      <c r="L738" s="203"/>
      <c r="M738" s="203"/>
      <c r="N738" s="203"/>
      <c r="O738" s="203"/>
      <c r="P738" s="203"/>
      <c r="Q738" s="203"/>
      <c r="R738" s="203"/>
      <c r="S738" s="203"/>
      <c r="T738" s="203"/>
      <c r="U738" s="203"/>
      <c r="V738" s="203"/>
      <c r="W738" s="203"/>
      <c r="X738" s="203"/>
      <c r="Y738" s="204">
        <v>3</v>
      </c>
    </row>
    <row r="739" spans="1:25">
      <c r="A739" s="143"/>
      <c r="B739" s="117">
        <v>1</v>
      </c>
      <c r="C739" s="105">
        <v>3</v>
      </c>
      <c r="D739" s="206" t="s">
        <v>197</v>
      </c>
      <c r="E739" s="205" t="s">
        <v>134</v>
      </c>
      <c r="F739" s="207" t="s">
        <v>156</v>
      </c>
      <c r="G739" s="202"/>
      <c r="H739" s="203"/>
      <c r="I739" s="203"/>
      <c r="J739" s="203"/>
      <c r="K739" s="203"/>
      <c r="L739" s="203"/>
      <c r="M739" s="203"/>
      <c r="N739" s="203"/>
      <c r="O739" s="203"/>
      <c r="P739" s="203"/>
      <c r="Q739" s="203"/>
      <c r="R739" s="203"/>
      <c r="S739" s="203"/>
      <c r="T739" s="203"/>
      <c r="U739" s="203"/>
      <c r="V739" s="203"/>
      <c r="W739" s="203"/>
      <c r="X739" s="203"/>
      <c r="Y739" s="204">
        <v>16</v>
      </c>
    </row>
    <row r="740" spans="1:25">
      <c r="A740" s="143"/>
      <c r="B740" s="117">
        <v>1</v>
      </c>
      <c r="C740" s="105">
        <v>4</v>
      </c>
      <c r="D740" s="206" t="s">
        <v>197</v>
      </c>
      <c r="E740" s="205" t="s">
        <v>134</v>
      </c>
      <c r="F740" s="207" t="s">
        <v>156</v>
      </c>
      <c r="G740" s="202"/>
      <c r="H740" s="203"/>
      <c r="I740" s="203"/>
      <c r="J740" s="203"/>
      <c r="K740" s="203"/>
      <c r="L740" s="203"/>
      <c r="M740" s="203"/>
      <c r="N740" s="203"/>
      <c r="O740" s="203"/>
      <c r="P740" s="203"/>
      <c r="Q740" s="203"/>
      <c r="R740" s="203"/>
      <c r="S740" s="203"/>
      <c r="T740" s="203"/>
      <c r="U740" s="203"/>
      <c r="V740" s="203"/>
      <c r="W740" s="203"/>
      <c r="X740" s="203"/>
      <c r="Y740" s="204" t="s">
        <v>156</v>
      </c>
    </row>
    <row r="741" spans="1:25">
      <c r="A741" s="143"/>
      <c r="B741" s="117">
        <v>1</v>
      </c>
      <c r="C741" s="105">
        <v>5</v>
      </c>
      <c r="D741" s="206" t="s">
        <v>197</v>
      </c>
      <c r="E741" s="205" t="s">
        <v>134</v>
      </c>
      <c r="F741" s="205" t="s">
        <v>156</v>
      </c>
      <c r="G741" s="202"/>
      <c r="H741" s="203"/>
      <c r="I741" s="203"/>
      <c r="J741" s="203"/>
      <c r="K741" s="203"/>
      <c r="L741" s="203"/>
      <c r="M741" s="203"/>
      <c r="N741" s="203"/>
      <c r="O741" s="203"/>
      <c r="P741" s="203"/>
      <c r="Q741" s="203"/>
      <c r="R741" s="203"/>
      <c r="S741" s="203"/>
      <c r="T741" s="203"/>
      <c r="U741" s="203"/>
      <c r="V741" s="203"/>
      <c r="W741" s="203"/>
      <c r="X741" s="203"/>
      <c r="Y741" s="138"/>
    </row>
    <row r="742" spans="1:25">
      <c r="A742" s="143"/>
      <c r="B742" s="117">
        <v>1</v>
      </c>
      <c r="C742" s="105">
        <v>6</v>
      </c>
      <c r="D742" s="206">
        <v>3.0000000000000001E-3</v>
      </c>
      <c r="E742" s="205" t="s">
        <v>134</v>
      </c>
      <c r="F742" s="205" t="s">
        <v>156</v>
      </c>
      <c r="G742" s="202"/>
      <c r="H742" s="203"/>
      <c r="I742" s="203"/>
      <c r="J742" s="203"/>
      <c r="K742" s="203"/>
      <c r="L742" s="203"/>
      <c r="M742" s="203"/>
      <c r="N742" s="203"/>
      <c r="O742" s="203"/>
      <c r="P742" s="203"/>
      <c r="Q742" s="203"/>
      <c r="R742" s="203"/>
      <c r="S742" s="203"/>
      <c r="T742" s="203"/>
      <c r="U742" s="203"/>
      <c r="V742" s="203"/>
      <c r="W742" s="203"/>
      <c r="X742" s="203"/>
      <c r="Y742" s="138"/>
    </row>
    <row r="743" spans="1:25">
      <c r="A743" s="143"/>
      <c r="B743" s="118" t="s">
        <v>185</v>
      </c>
      <c r="C743" s="110"/>
      <c r="D743" s="210">
        <v>3.0000000000000001E-3</v>
      </c>
      <c r="E743" s="210" t="s">
        <v>543</v>
      </c>
      <c r="F743" s="210" t="s">
        <v>543</v>
      </c>
      <c r="G743" s="202"/>
      <c r="H743" s="203"/>
      <c r="I743" s="203"/>
      <c r="J743" s="203"/>
      <c r="K743" s="203"/>
      <c r="L743" s="203"/>
      <c r="M743" s="203"/>
      <c r="N743" s="203"/>
      <c r="O743" s="203"/>
      <c r="P743" s="203"/>
      <c r="Q743" s="203"/>
      <c r="R743" s="203"/>
      <c r="S743" s="203"/>
      <c r="T743" s="203"/>
      <c r="U743" s="203"/>
      <c r="V743" s="203"/>
      <c r="W743" s="203"/>
      <c r="X743" s="203"/>
      <c r="Y743" s="138"/>
    </row>
    <row r="744" spans="1:25">
      <c r="A744" s="143"/>
      <c r="B744" s="2" t="s">
        <v>186</v>
      </c>
      <c r="C744" s="137"/>
      <c r="D744" s="125">
        <v>3.0000000000000001E-3</v>
      </c>
      <c r="E744" s="125" t="s">
        <v>543</v>
      </c>
      <c r="F744" s="125" t="s">
        <v>543</v>
      </c>
      <c r="G744" s="202"/>
      <c r="H744" s="203"/>
      <c r="I744" s="203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138"/>
    </row>
    <row r="745" spans="1:25">
      <c r="A745" s="143"/>
      <c r="B745" s="2" t="s">
        <v>187</v>
      </c>
      <c r="C745" s="137"/>
      <c r="D745" s="125">
        <v>0</v>
      </c>
      <c r="E745" s="125" t="s">
        <v>543</v>
      </c>
      <c r="F745" s="125" t="s">
        <v>543</v>
      </c>
      <c r="G745" s="16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38"/>
    </row>
    <row r="746" spans="1:25">
      <c r="A746" s="143"/>
      <c r="B746" s="2" t="s">
        <v>96</v>
      </c>
      <c r="C746" s="137"/>
      <c r="D746" s="111">
        <v>0</v>
      </c>
      <c r="E746" s="111" t="s">
        <v>543</v>
      </c>
      <c r="F746" s="111" t="s">
        <v>543</v>
      </c>
      <c r="G746" s="16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9"/>
    </row>
    <row r="747" spans="1:25">
      <c r="A747" s="143"/>
      <c r="B747" s="119" t="s">
        <v>188</v>
      </c>
      <c r="C747" s="137"/>
      <c r="D747" s="111" t="s">
        <v>543</v>
      </c>
      <c r="E747" s="111" t="s">
        <v>543</v>
      </c>
      <c r="F747" s="111" t="s">
        <v>543</v>
      </c>
      <c r="G747" s="16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9"/>
    </row>
    <row r="748" spans="1:25">
      <c r="B748" s="149"/>
      <c r="C748" s="118"/>
      <c r="D748" s="134"/>
      <c r="E748" s="134"/>
      <c r="F748" s="134"/>
    </row>
    <row r="749" spans="1:25">
      <c r="B749" s="153" t="s">
        <v>435</v>
      </c>
      <c r="Y749" s="135" t="s">
        <v>67</v>
      </c>
    </row>
    <row r="750" spans="1:25">
      <c r="A750" s="126" t="s">
        <v>60</v>
      </c>
      <c r="B750" s="116" t="s">
        <v>141</v>
      </c>
      <c r="C750" s="113" t="s">
        <v>142</v>
      </c>
      <c r="D750" s="114" t="s">
        <v>165</v>
      </c>
      <c r="E750" s="115" t="s">
        <v>165</v>
      </c>
      <c r="F750" s="115" t="s">
        <v>165</v>
      </c>
      <c r="G750" s="115" t="s">
        <v>165</v>
      </c>
      <c r="H750" s="115" t="s">
        <v>165</v>
      </c>
      <c r="I750" s="115" t="s">
        <v>165</v>
      </c>
      <c r="J750" s="115" t="s">
        <v>165</v>
      </c>
      <c r="K750" s="115" t="s">
        <v>165</v>
      </c>
      <c r="L750" s="115" t="s">
        <v>165</v>
      </c>
      <c r="M750" s="115" t="s">
        <v>165</v>
      </c>
      <c r="N750" s="115" t="s">
        <v>165</v>
      </c>
      <c r="O750" s="166"/>
      <c r="P750" s="2"/>
      <c r="Q750" s="2"/>
      <c r="R750" s="2"/>
      <c r="S750" s="2"/>
      <c r="T750" s="2"/>
      <c r="U750" s="2"/>
      <c r="V750" s="2"/>
      <c r="W750" s="2"/>
      <c r="X750" s="2"/>
      <c r="Y750" s="135">
        <v>1</v>
      </c>
    </row>
    <row r="751" spans="1:25">
      <c r="A751" s="143"/>
      <c r="B751" s="117" t="s">
        <v>166</v>
      </c>
      <c r="C751" s="105" t="s">
        <v>166</v>
      </c>
      <c r="D751" s="164" t="s">
        <v>167</v>
      </c>
      <c r="E751" s="165" t="s">
        <v>170</v>
      </c>
      <c r="F751" s="165" t="s">
        <v>171</v>
      </c>
      <c r="G751" s="165" t="s">
        <v>173</v>
      </c>
      <c r="H751" s="165" t="s">
        <v>174</v>
      </c>
      <c r="I751" s="165" t="s">
        <v>175</v>
      </c>
      <c r="J751" s="165" t="s">
        <v>176</v>
      </c>
      <c r="K751" s="165" t="s">
        <v>177</v>
      </c>
      <c r="L751" s="165" t="s">
        <v>178</v>
      </c>
      <c r="M751" s="165" t="s">
        <v>180</v>
      </c>
      <c r="N751" s="165" t="s">
        <v>190</v>
      </c>
      <c r="O751" s="166"/>
      <c r="P751" s="2"/>
      <c r="Q751" s="2"/>
      <c r="R751" s="2"/>
      <c r="S751" s="2"/>
      <c r="T751" s="2"/>
      <c r="U751" s="2"/>
      <c r="V751" s="2"/>
      <c r="W751" s="2"/>
      <c r="X751" s="2"/>
      <c r="Y751" s="135" t="s">
        <v>1</v>
      </c>
    </row>
    <row r="752" spans="1:25">
      <c r="A752" s="143"/>
      <c r="B752" s="117"/>
      <c r="C752" s="105"/>
      <c r="D752" s="106" t="s">
        <v>201</v>
      </c>
      <c r="E752" s="107" t="s">
        <v>200</v>
      </c>
      <c r="F752" s="107" t="s">
        <v>201</v>
      </c>
      <c r="G752" s="107" t="s">
        <v>201</v>
      </c>
      <c r="H752" s="107" t="s">
        <v>202</v>
      </c>
      <c r="I752" s="107" t="s">
        <v>201</v>
      </c>
      <c r="J752" s="107" t="s">
        <v>202</v>
      </c>
      <c r="K752" s="107" t="s">
        <v>201</v>
      </c>
      <c r="L752" s="107" t="s">
        <v>201</v>
      </c>
      <c r="M752" s="107" t="s">
        <v>201</v>
      </c>
      <c r="N752" s="107" t="s">
        <v>203</v>
      </c>
      <c r="O752" s="166"/>
      <c r="P752" s="2"/>
      <c r="Q752" s="2"/>
      <c r="R752" s="2"/>
      <c r="S752" s="2"/>
      <c r="T752" s="2"/>
      <c r="U752" s="2"/>
      <c r="V752" s="2"/>
      <c r="W752" s="2"/>
      <c r="X752" s="2"/>
      <c r="Y752" s="135">
        <v>3</v>
      </c>
    </row>
    <row r="753" spans="1:25">
      <c r="A753" s="143"/>
      <c r="B753" s="117"/>
      <c r="C753" s="105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66"/>
      <c r="P753" s="2"/>
      <c r="Q753" s="2"/>
      <c r="R753" s="2"/>
      <c r="S753" s="2"/>
      <c r="T753" s="2"/>
      <c r="U753" s="2"/>
      <c r="V753" s="2"/>
      <c r="W753" s="2"/>
      <c r="X753" s="2"/>
      <c r="Y753" s="135">
        <v>3</v>
      </c>
    </row>
    <row r="754" spans="1:25">
      <c r="A754" s="143"/>
      <c r="B754" s="116">
        <v>1</v>
      </c>
      <c r="C754" s="112">
        <v>1</v>
      </c>
      <c r="D754" s="199">
        <v>4.4999999999999998E-2</v>
      </c>
      <c r="E754" s="198" t="s">
        <v>156</v>
      </c>
      <c r="F754" s="201">
        <v>0.04</v>
      </c>
      <c r="G754" s="199">
        <v>0.05</v>
      </c>
      <c r="H754" s="201">
        <v>4.4091633466135503E-2</v>
      </c>
      <c r="I754" s="199">
        <v>0.05</v>
      </c>
      <c r="J754" s="201">
        <v>4.3807474436610629E-2</v>
      </c>
      <c r="K754" s="199">
        <v>3.9E-2</v>
      </c>
      <c r="L754" s="199">
        <v>0.04</v>
      </c>
      <c r="M754" s="198">
        <v>0.03</v>
      </c>
      <c r="N754" s="199">
        <v>0.05</v>
      </c>
      <c r="O754" s="202"/>
      <c r="P754" s="203"/>
      <c r="Q754" s="203"/>
      <c r="R754" s="203"/>
      <c r="S754" s="203"/>
      <c r="T754" s="203"/>
      <c r="U754" s="203"/>
      <c r="V754" s="203"/>
      <c r="W754" s="203"/>
      <c r="X754" s="203"/>
      <c r="Y754" s="204">
        <v>1</v>
      </c>
    </row>
    <row r="755" spans="1:25">
      <c r="A755" s="143"/>
      <c r="B755" s="117">
        <v>1</v>
      </c>
      <c r="C755" s="105">
        <v>2</v>
      </c>
      <c r="D755" s="206">
        <v>4.4999999999999998E-2</v>
      </c>
      <c r="E755" s="205" t="s">
        <v>156</v>
      </c>
      <c r="F755" s="208">
        <v>0.03</v>
      </c>
      <c r="G755" s="206">
        <v>0.05</v>
      </c>
      <c r="H755" s="208">
        <v>4.3779922779922799E-2</v>
      </c>
      <c r="I755" s="206">
        <v>0.05</v>
      </c>
      <c r="J755" s="208">
        <v>4.3137586786546889E-2</v>
      </c>
      <c r="K755" s="206">
        <v>3.9E-2</v>
      </c>
      <c r="L755" s="206">
        <v>0.04</v>
      </c>
      <c r="M755" s="205">
        <v>0.03</v>
      </c>
      <c r="N755" s="206">
        <v>0.04</v>
      </c>
      <c r="O755" s="202"/>
      <c r="P755" s="203"/>
      <c r="Q755" s="203"/>
      <c r="R755" s="203"/>
      <c r="S755" s="203"/>
      <c r="T755" s="203"/>
      <c r="U755" s="203"/>
      <c r="V755" s="203"/>
      <c r="W755" s="203"/>
      <c r="X755" s="203"/>
      <c r="Y755" s="204">
        <v>23</v>
      </c>
    </row>
    <row r="756" spans="1:25">
      <c r="A756" s="143"/>
      <c r="B756" s="117">
        <v>1</v>
      </c>
      <c r="C756" s="105">
        <v>3</v>
      </c>
      <c r="D756" s="206">
        <v>4.4999999999999998E-2</v>
      </c>
      <c r="E756" s="205" t="s">
        <v>156</v>
      </c>
      <c r="F756" s="208">
        <v>0.04</v>
      </c>
      <c r="G756" s="206">
        <v>0.05</v>
      </c>
      <c r="H756" s="208">
        <v>4.5896551724137903E-2</v>
      </c>
      <c r="I756" s="206">
        <v>0.05</v>
      </c>
      <c r="J756" s="208">
        <v>4.3681809137206595E-2</v>
      </c>
      <c r="K756" s="208">
        <v>3.7999999999999999E-2</v>
      </c>
      <c r="L756" s="125">
        <v>0.04</v>
      </c>
      <c r="M756" s="265">
        <v>0.05</v>
      </c>
      <c r="N756" s="125">
        <v>0.04</v>
      </c>
      <c r="O756" s="202"/>
      <c r="P756" s="203"/>
      <c r="Q756" s="203"/>
      <c r="R756" s="203"/>
      <c r="S756" s="203"/>
      <c r="T756" s="203"/>
      <c r="U756" s="203"/>
      <c r="V756" s="203"/>
      <c r="W756" s="203"/>
      <c r="X756" s="203"/>
      <c r="Y756" s="204">
        <v>16</v>
      </c>
    </row>
    <row r="757" spans="1:25">
      <c r="A757" s="143"/>
      <c r="B757" s="117">
        <v>1</v>
      </c>
      <c r="C757" s="105">
        <v>4</v>
      </c>
      <c r="D757" s="209">
        <v>0.04</v>
      </c>
      <c r="E757" s="205" t="s">
        <v>156</v>
      </c>
      <c r="F757" s="208">
        <v>0.03</v>
      </c>
      <c r="G757" s="206">
        <v>0.05</v>
      </c>
      <c r="H757" s="208">
        <v>4.33381782945736E-2</v>
      </c>
      <c r="I757" s="206">
        <v>0.05</v>
      </c>
      <c r="J757" s="208">
        <v>4.2694781699143723E-2</v>
      </c>
      <c r="K757" s="208">
        <v>3.7999999999999999E-2</v>
      </c>
      <c r="L757" s="125">
        <v>0.04</v>
      </c>
      <c r="M757" s="207">
        <v>0.03</v>
      </c>
      <c r="N757" s="125">
        <v>0.04</v>
      </c>
      <c r="O757" s="202"/>
      <c r="P757" s="203"/>
      <c r="Q757" s="203"/>
      <c r="R757" s="203"/>
      <c r="S757" s="203"/>
      <c r="T757" s="203"/>
      <c r="U757" s="203"/>
      <c r="V757" s="203"/>
      <c r="W757" s="203"/>
      <c r="X757" s="203"/>
      <c r="Y757" s="204">
        <v>4.3666815747482879E-2</v>
      </c>
    </row>
    <row r="758" spans="1:25">
      <c r="A758" s="143"/>
      <c r="B758" s="117">
        <v>1</v>
      </c>
      <c r="C758" s="105">
        <v>5</v>
      </c>
      <c r="D758" s="206">
        <v>4.4999999999999998E-2</v>
      </c>
      <c r="E758" s="205" t="s">
        <v>156</v>
      </c>
      <c r="F758" s="206">
        <v>0.03</v>
      </c>
      <c r="G758" s="209">
        <v>0.04</v>
      </c>
      <c r="H758" s="206">
        <v>4.5727450980392201E-2</v>
      </c>
      <c r="I758" s="206">
        <v>0.05</v>
      </c>
      <c r="J758" s="206">
        <v>4.3583173155694981E-2</v>
      </c>
      <c r="K758" s="206">
        <v>3.7999999999999999E-2</v>
      </c>
      <c r="L758" s="206">
        <v>0.05</v>
      </c>
      <c r="M758" s="205">
        <v>0.04</v>
      </c>
      <c r="N758" s="206">
        <v>0.04</v>
      </c>
      <c r="O758" s="202"/>
      <c r="P758" s="203"/>
      <c r="Q758" s="203"/>
      <c r="R758" s="203"/>
      <c r="S758" s="203"/>
      <c r="T758" s="203"/>
      <c r="U758" s="203"/>
      <c r="V758" s="203"/>
      <c r="W758" s="203"/>
      <c r="X758" s="203"/>
      <c r="Y758" s="138"/>
    </row>
    <row r="759" spans="1:25">
      <c r="A759" s="143"/>
      <c r="B759" s="117">
        <v>1</v>
      </c>
      <c r="C759" s="105">
        <v>6</v>
      </c>
      <c r="D759" s="206">
        <v>4.4999999999999998E-2</v>
      </c>
      <c r="E759" s="205" t="s">
        <v>156</v>
      </c>
      <c r="F759" s="206">
        <v>0.04</v>
      </c>
      <c r="G759" s="206">
        <v>0.05</v>
      </c>
      <c r="H759" s="206">
        <v>4.4364754098360701E-2</v>
      </c>
      <c r="I759" s="206">
        <v>0.05</v>
      </c>
      <c r="J759" s="206">
        <v>4.2904733805349468E-2</v>
      </c>
      <c r="K759" s="206">
        <v>3.9E-2</v>
      </c>
      <c r="L759" s="206">
        <v>0.05</v>
      </c>
      <c r="M759" s="205">
        <v>0.03</v>
      </c>
      <c r="N759" s="206">
        <v>0.05</v>
      </c>
      <c r="O759" s="202"/>
      <c r="P759" s="203"/>
      <c r="Q759" s="203"/>
      <c r="R759" s="203"/>
      <c r="S759" s="203"/>
      <c r="T759" s="203"/>
      <c r="U759" s="203"/>
      <c r="V759" s="203"/>
      <c r="W759" s="203"/>
      <c r="X759" s="203"/>
      <c r="Y759" s="138"/>
    </row>
    <row r="760" spans="1:25">
      <c r="A760" s="143"/>
      <c r="B760" s="118" t="s">
        <v>185</v>
      </c>
      <c r="C760" s="110"/>
      <c r="D760" s="210">
        <v>4.4166666666666667E-2</v>
      </c>
      <c r="E760" s="210" t="s">
        <v>543</v>
      </c>
      <c r="F760" s="210">
        <v>3.5000000000000003E-2</v>
      </c>
      <c r="G760" s="210">
        <v>4.8333333333333339E-2</v>
      </c>
      <c r="H760" s="210">
        <v>4.4533081890587113E-2</v>
      </c>
      <c r="I760" s="210">
        <v>4.9999999999999996E-2</v>
      </c>
      <c r="J760" s="210">
        <v>4.3301593170092051E-2</v>
      </c>
      <c r="K760" s="210">
        <v>3.85E-2</v>
      </c>
      <c r="L760" s="210">
        <v>4.3333333333333335E-2</v>
      </c>
      <c r="M760" s="210">
        <v>3.5000000000000003E-2</v>
      </c>
      <c r="N760" s="210">
        <v>4.3333333333333335E-2</v>
      </c>
      <c r="O760" s="202"/>
      <c r="P760" s="203"/>
      <c r="Q760" s="203"/>
      <c r="R760" s="203"/>
      <c r="S760" s="203"/>
      <c r="T760" s="203"/>
      <c r="U760" s="203"/>
      <c r="V760" s="203"/>
      <c r="W760" s="203"/>
      <c r="X760" s="203"/>
      <c r="Y760" s="138"/>
    </row>
    <row r="761" spans="1:25">
      <c r="A761" s="143"/>
      <c r="B761" s="2" t="s">
        <v>186</v>
      </c>
      <c r="C761" s="137"/>
      <c r="D761" s="125">
        <v>4.4999999999999998E-2</v>
      </c>
      <c r="E761" s="125" t="s">
        <v>543</v>
      </c>
      <c r="F761" s="125">
        <v>3.5000000000000003E-2</v>
      </c>
      <c r="G761" s="125">
        <v>0.05</v>
      </c>
      <c r="H761" s="125">
        <v>4.4228193782248099E-2</v>
      </c>
      <c r="I761" s="125">
        <v>0.05</v>
      </c>
      <c r="J761" s="125">
        <v>4.3360379971120938E-2</v>
      </c>
      <c r="K761" s="125">
        <v>3.85E-2</v>
      </c>
      <c r="L761" s="125">
        <v>0.04</v>
      </c>
      <c r="M761" s="125">
        <v>0.03</v>
      </c>
      <c r="N761" s="125">
        <v>0.04</v>
      </c>
      <c r="O761" s="202"/>
      <c r="P761" s="203"/>
      <c r="Q761" s="203"/>
      <c r="R761" s="203"/>
      <c r="S761" s="203"/>
      <c r="T761" s="203"/>
      <c r="U761" s="203"/>
      <c r="V761" s="203"/>
      <c r="W761" s="203"/>
      <c r="X761" s="203"/>
      <c r="Y761" s="138"/>
    </row>
    <row r="762" spans="1:25">
      <c r="A762" s="143"/>
      <c r="B762" s="2" t="s">
        <v>187</v>
      </c>
      <c r="C762" s="137"/>
      <c r="D762" s="125">
        <v>2.041241452319314E-3</v>
      </c>
      <c r="E762" s="125" t="s">
        <v>543</v>
      </c>
      <c r="F762" s="125">
        <v>5.4772255750516622E-3</v>
      </c>
      <c r="G762" s="125">
        <v>4.0824829046386306E-3</v>
      </c>
      <c r="H762" s="125">
        <v>1.0491731712652746E-3</v>
      </c>
      <c r="I762" s="125">
        <v>7.6011774306101464E-18</v>
      </c>
      <c r="J762" s="125">
        <v>4.5439694899005584E-4</v>
      </c>
      <c r="K762" s="125">
        <v>5.4772255750516665E-4</v>
      </c>
      <c r="L762" s="125">
        <v>5.1639777949432242E-3</v>
      </c>
      <c r="M762" s="125">
        <v>8.3666002653407304E-3</v>
      </c>
      <c r="N762" s="125">
        <v>5.1639777949432234E-3</v>
      </c>
      <c r="O762" s="166"/>
      <c r="P762" s="2"/>
      <c r="Q762" s="2"/>
      <c r="R762" s="2"/>
      <c r="S762" s="2"/>
      <c r="T762" s="2"/>
      <c r="U762" s="2"/>
      <c r="V762" s="2"/>
      <c r="W762" s="2"/>
      <c r="X762" s="2"/>
      <c r="Y762" s="138"/>
    </row>
    <row r="763" spans="1:25">
      <c r="A763" s="143"/>
      <c r="B763" s="2" t="s">
        <v>96</v>
      </c>
      <c r="C763" s="137"/>
      <c r="D763" s="111">
        <v>4.6216787599682584E-2</v>
      </c>
      <c r="E763" s="111" t="s">
        <v>543</v>
      </c>
      <c r="F763" s="111">
        <v>0.15649215928719032</v>
      </c>
      <c r="G763" s="111">
        <v>8.4465163544247518E-2</v>
      </c>
      <c r="H763" s="111">
        <v>2.3559410818298578E-2</v>
      </c>
      <c r="I763" s="111">
        <v>1.5202354861220294E-16</v>
      </c>
      <c r="J763" s="111">
        <v>1.0493769760506248E-2</v>
      </c>
      <c r="K763" s="111">
        <v>1.4226559935199133E-2</v>
      </c>
      <c r="L763" s="111">
        <v>0.11916871834484363</v>
      </c>
      <c r="M763" s="111">
        <v>0.23904572186687797</v>
      </c>
      <c r="N763" s="111">
        <v>0.11916871834484362</v>
      </c>
      <c r="O763" s="166"/>
      <c r="P763" s="2"/>
      <c r="Q763" s="2"/>
      <c r="R763" s="2"/>
      <c r="S763" s="2"/>
      <c r="T763" s="2"/>
      <c r="U763" s="2"/>
      <c r="V763" s="2"/>
      <c r="W763" s="2"/>
      <c r="X763" s="2"/>
      <c r="Y763" s="139"/>
    </row>
    <row r="764" spans="1:25">
      <c r="A764" s="143"/>
      <c r="B764" s="119" t="s">
        <v>188</v>
      </c>
      <c r="C764" s="137"/>
      <c r="D764" s="111">
        <v>1.1446928534343703E-2</v>
      </c>
      <c r="E764" s="111" t="s">
        <v>543</v>
      </c>
      <c r="F764" s="111">
        <v>-0.19847601889731248</v>
      </c>
      <c r="G764" s="111">
        <v>0.1068664500941876</v>
      </c>
      <c r="H764" s="111">
        <v>1.983808822043942E-2</v>
      </c>
      <c r="I764" s="111">
        <v>0.14503425871812481</v>
      </c>
      <c r="J764" s="111">
        <v>-8.3638472633965621E-3</v>
      </c>
      <c r="K764" s="111">
        <v>-0.11832362078704384</v>
      </c>
      <c r="L764" s="111">
        <v>-7.6369757776251213E-3</v>
      </c>
      <c r="M764" s="111">
        <v>-0.19847601889731248</v>
      </c>
      <c r="N764" s="111">
        <v>-7.6369757776251213E-3</v>
      </c>
      <c r="O764" s="166"/>
      <c r="P764" s="2"/>
      <c r="Q764" s="2"/>
      <c r="R764" s="2"/>
      <c r="S764" s="2"/>
      <c r="T764" s="2"/>
      <c r="U764" s="2"/>
      <c r="V764" s="2"/>
      <c r="W764" s="2"/>
      <c r="X764" s="2"/>
      <c r="Y764" s="139"/>
    </row>
    <row r="765" spans="1:25">
      <c r="B765" s="149"/>
      <c r="C765" s="118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</row>
    <row r="766" spans="1:25">
      <c r="B766" s="153" t="s">
        <v>436</v>
      </c>
      <c r="Y766" s="135" t="s">
        <v>199</v>
      </c>
    </row>
    <row r="767" spans="1:25">
      <c r="A767" s="126" t="s">
        <v>6</v>
      </c>
      <c r="B767" s="116" t="s">
        <v>141</v>
      </c>
      <c r="C767" s="113" t="s">
        <v>142</v>
      </c>
      <c r="D767" s="114" t="s">
        <v>165</v>
      </c>
      <c r="E767" s="115" t="s">
        <v>165</v>
      </c>
      <c r="F767" s="115" t="s">
        <v>165</v>
      </c>
      <c r="G767" s="115" t="s">
        <v>165</v>
      </c>
      <c r="H767" s="115" t="s">
        <v>165</v>
      </c>
      <c r="I767" s="115" t="s">
        <v>165</v>
      </c>
      <c r="J767" s="115" t="s">
        <v>165</v>
      </c>
      <c r="K767" s="115" t="s">
        <v>165</v>
      </c>
      <c r="L767" s="115" t="s">
        <v>165</v>
      </c>
      <c r="M767" s="115" t="s">
        <v>165</v>
      </c>
      <c r="N767" s="115" t="s">
        <v>165</v>
      </c>
      <c r="O767" s="115" t="s">
        <v>165</v>
      </c>
      <c r="P767" s="115" t="s">
        <v>165</v>
      </c>
      <c r="Q767" s="115" t="s">
        <v>165</v>
      </c>
      <c r="R767" s="115" t="s">
        <v>165</v>
      </c>
      <c r="S767" s="115" t="s">
        <v>165</v>
      </c>
      <c r="T767" s="115" t="s">
        <v>165</v>
      </c>
      <c r="U767" s="166"/>
      <c r="V767" s="2"/>
      <c r="W767" s="2"/>
      <c r="X767" s="2"/>
      <c r="Y767" s="135">
        <v>1</v>
      </c>
    </row>
    <row r="768" spans="1:25">
      <c r="A768" s="143"/>
      <c r="B768" s="117" t="s">
        <v>166</v>
      </c>
      <c r="C768" s="105" t="s">
        <v>166</v>
      </c>
      <c r="D768" s="164" t="s">
        <v>167</v>
      </c>
      <c r="E768" s="165" t="s">
        <v>168</v>
      </c>
      <c r="F768" s="165" t="s">
        <v>169</v>
      </c>
      <c r="G768" s="165" t="s">
        <v>170</v>
      </c>
      <c r="H768" s="165" t="s">
        <v>171</v>
      </c>
      <c r="I768" s="165" t="s">
        <v>191</v>
      </c>
      <c r="J768" s="165" t="s">
        <v>172</v>
      </c>
      <c r="K768" s="165" t="s">
        <v>173</v>
      </c>
      <c r="L768" s="165" t="s">
        <v>174</v>
      </c>
      <c r="M768" s="165" t="s">
        <v>175</v>
      </c>
      <c r="N768" s="165" t="s">
        <v>176</v>
      </c>
      <c r="O768" s="165" t="s">
        <v>177</v>
      </c>
      <c r="P768" s="165" t="s">
        <v>178</v>
      </c>
      <c r="Q768" s="165" t="s">
        <v>179</v>
      </c>
      <c r="R768" s="165" t="s">
        <v>180</v>
      </c>
      <c r="S768" s="165" t="s">
        <v>190</v>
      </c>
      <c r="T768" s="165" t="s">
        <v>182</v>
      </c>
      <c r="U768" s="166"/>
      <c r="V768" s="2"/>
      <c r="W768" s="2"/>
      <c r="X768" s="2"/>
      <c r="Y768" s="135" t="s">
        <v>3</v>
      </c>
    </row>
    <row r="769" spans="1:25">
      <c r="A769" s="143"/>
      <c r="B769" s="117"/>
      <c r="C769" s="105"/>
      <c r="D769" s="106" t="s">
        <v>200</v>
      </c>
      <c r="E769" s="107" t="s">
        <v>200</v>
      </c>
      <c r="F769" s="107" t="s">
        <v>200</v>
      </c>
      <c r="G769" s="107" t="s">
        <v>200</v>
      </c>
      <c r="H769" s="107" t="s">
        <v>201</v>
      </c>
      <c r="I769" s="107" t="s">
        <v>202</v>
      </c>
      <c r="J769" s="107" t="s">
        <v>200</v>
      </c>
      <c r="K769" s="107" t="s">
        <v>201</v>
      </c>
      <c r="L769" s="107" t="s">
        <v>202</v>
      </c>
      <c r="M769" s="107" t="s">
        <v>201</v>
      </c>
      <c r="N769" s="107" t="s">
        <v>202</v>
      </c>
      <c r="O769" s="107" t="s">
        <v>200</v>
      </c>
      <c r="P769" s="107" t="s">
        <v>201</v>
      </c>
      <c r="Q769" s="107" t="s">
        <v>200</v>
      </c>
      <c r="R769" s="107" t="s">
        <v>201</v>
      </c>
      <c r="S769" s="107" t="s">
        <v>203</v>
      </c>
      <c r="T769" s="107" t="s">
        <v>201</v>
      </c>
      <c r="U769" s="166"/>
      <c r="V769" s="2"/>
      <c r="W769" s="2"/>
      <c r="X769" s="2"/>
      <c r="Y769" s="135">
        <v>2</v>
      </c>
    </row>
    <row r="770" spans="1:25">
      <c r="A770" s="143"/>
      <c r="B770" s="117"/>
      <c r="C770" s="105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66"/>
      <c r="V770" s="2"/>
      <c r="W770" s="2"/>
      <c r="X770" s="2"/>
      <c r="Y770" s="135">
        <v>2</v>
      </c>
    </row>
    <row r="771" spans="1:25">
      <c r="A771" s="143"/>
      <c r="B771" s="116">
        <v>1</v>
      </c>
      <c r="C771" s="112">
        <v>1</v>
      </c>
      <c r="D771" s="120">
        <v>0.38</v>
      </c>
      <c r="E771" s="120">
        <v>0.44</v>
      </c>
      <c r="F771" s="121">
        <v>1.1000000000000001</v>
      </c>
      <c r="G771" s="120">
        <v>0.2</v>
      </c>
      <c r="H771" s="155" t="s">
        <v>132</v>
      </c>
      <c r="I771" s="120">
        <v>0.89200000000000002</v>
      </c>
      <c r="J771" s="121">
        <v>0.62</v>
      </c>
      <c r="K771" s="159">
        <v>3</v>
      </c>
      <c r="L771" s="120">
        <v>0.66434262948207201</v>
      </c>
      <c r="M771" s="154" t="s">
        <v>132</v>
      </c>
      <c r="N771" s="120">
        <v>1.1614632190823309</v>
      </c>
      <c r="O771" s="120">
        <v>0.7</v>
      </c>
      <c r="P771" s="154" t="s">
        <v>132</v>
      </c>
      <c r="Q771" s="120">
        <v>0.6</v>
      </c>
      <c r="R771" s="154" t="s">
        <v>132</v>
      </c>
      <c r="S771" s="154" t="s">
        <v>132</v>
      </c>
      <c r="T771" s="154" t="s">
        <v>131</v>
      </c>
      <c r="U771" s="166"/>
      <c r="V771" s="2"/>
      <c r="W771" s="2"/>
      <c r="X771" s="2"/>
      <c r="Y771" s="135">
        <v>1</v>
      </c>
    </row>
    <row r="772" spans="1:25">
      <c r="A772" s="143"/>
      <c r="B772" s="117">
        <v>1</v>
      </c>
      <c r="C772" s="105">
        <v>2</v>
      </c>
      <c r="D772" s="107">
        <v>0.34</v>
      </c>
      <c r="E772" s="107">
        <v>0.32</v>
      </c>
      <c r="F772" s="123">
        <v>1.1000000000000001</v>
      </c>
      <c r="G772" s="107">
        <v>0.2</v>
      </c>
      <c r="H772" s="157" t="s">
        <v>132</v>
      </c>
      <c r="I772" s="107">
        <v>0.90800000000000003</v>
      </c>
      <c r="J772" s="123">
        <v>0.56999999999999995</v>
      </c>
      <c r="K772" s="156">
        <v>2</v>
      </c>
      <c r="L772" s="107">
        <v>0.67664092664092701</v>
      </c>
      <c r="M772" s="156" t="s">
        <v>132</v>
      </c>
      <c r="N772" s="107">
        <v>1.0346243249082954</v>
      </c>
      <c r="O772" s="107">
        <v>0.7</v>
      </c>
      <c r="P772" s="156" t="s">
        <v>132</v>
      </c>
      <c r="Q772" s="107">
        <v>0.5</v>
      </c>
      <c r="R772" s="156" t="s">
        <v>132</v>
      </c>
      <c r="S772" s="156" t="s">
        <v>132</v>
      </c>
      <c r="T772" s="156" t="s">
        <v>131</v>
      </c>
      <c r="U772" s="166"/>
      <c r="V772" s="2"/>
      <c r="W772" s="2"/>
      <c r="X772" s="2"/>
      <c r="Y772" s="135">
        <v>24</v>
      </c>
    </row>
    <row r="773" spans="1:25">
      <c r="A773" s="143"/>
      <c r="B773" s="117">
        <v>1</v>
      </c>
      <c r="C773" s="105">
        <v>3</v>
      </c>
      <c r="D773" s="107">
        <v>0.38</v>
      </c>
      <c r="E773" s="107">
        <v>0.34</v>
      </c>
      <c r="F773" s="163">
        <v>1</v>
      </c>
      <c r="G773" s="107">
        <v>0.2</v>
      </c>
      <c r="H773" s="157" t="s">
        <v>132</v>
      </c>
      <c r="I773" s="107">
        <v>0.91600000000000004</v>
      </c>
      <c r="J773" s="123">
        <v>0.62</v>
      </c>
      <c r="K773" s="157" t="s">
        <v>132</v>
      </c>
      <c r="L773" s="109">
        <v>0.66487068965517204</v>
      </c>
      <c r="M773" s="157" t="s">
        <v>132</v>
      </c>
      <c r="N773" s="109">
        <v>1.0335042912139265</v>
      </c>
      <c r="O773" s="109">
        <v>0.6</v>
      </c>
      <c r="P773" s="157" t="s">
        <v>132</v>
      </c>
      <c r="Q773" s="109">
        <v>0.6</v>
      </c>
      <c r="R773" s="157" t="s">
        <v>132</v>
      </c>
      <c r="S773" s="157" t="s">
        <v>132</v>
      </c>
      <c r="T773" s="156" t="s">
        <v>131</v>
      </c>
      <c r="U773" s="166"/>
      <c r="V773" s="2"/>
      <c r="W773" s="2"/>
      <c r="X773" s="2"/>
      <c r="Y773" s="135">
        <v>16</v>
      </c>
    </row>
    <row r="774" spans="1:25">
      <c r="A774" s="143"/>
      <c r="B774" s="117">
        <v>1</v>
      </c>
      <c r="C774" s="105">
        <v>4</v>
      </c>
      <c r="D774" s="107">
        <v>0.36</v>
      </c>
      <c r="E774" s="107">
        <v>0.27</v>
      </c>
      <c r="F774" s="123">
        <v>1.1000000000000001</v>
      </c>
      <c r="G774" s="107">
        <v>0.2</v>
      </c>
      <c r="H774" s="157" t="s">
        <v>132</v>
      </c>
      <c r="I774" s="107">
        <v>0.90800000000000003</v>
      </c>
      <c r="J774" s="123">
        <v>0.56000000000000005</v>
      </c>
      <c r="K774" s="157">
        <v>2</v>
      </c>
      <c r="L774" s="109">
        <v>0.67635658914728702</v>
      </c>
      <c r="M774" s="157" t="s">
        <v>132</v>
      </c>
      <c r="N774" s="109">
        <v>1.1438838102136697</v>
      </c>
      <c r="O774" s="109">
        <v>0.6</v>
      </c>
      <c r="P774" s="157" t="s">
        <v>132</v>
      </c>
      <c r="Q774" s="109">
        <v>0.5</v>
      </c>
      <c r="R774" s="157">
        <v>2</v>
      </c>
      <c r="S774" s="157" t="s">
        <v>132</v>
      </c>
      <c r="T774" s="156" t="s">
        <v>131</v>
      </c>
      <c r="U774" s="166"/>
      <c r="V774" s="2"/>
      <c r="W774" s="2"/>
      <c r="X774" s="2"/>
      <c r="Y774" s="135">
        <v>0.63657302067531596</v>
      </c>
    </row>
    <row r="775" spans="1:25">
      <c r="A775" s="143"/>
      <c r="B775" s="117">
        <v>1</v>
      </c>
      <c r="C775" s="105">
        <v>5</v>
      </c>
      <c r="D775" s="107">
        <v>0.32</v>
      </c>
      <c r="E775" s="107">
        <v>0.18</v>
      </c>
      <c r="F775" s="107">
        <v>1.1000000000000001</v>
      </c>
      <c r="G775" s="107">
        <v>0.2</v>
      </c>
      <c r="H775" s="156" t="s">
        <v>132</v>
      </c>
      <c r="I775" s="107">
        <v>0.95399999999999985</v>
      </c>
      <c r="J775" s="107">
        <v>0.6</v>
      </c>
      <c r="K775" s="156">
        <v>2</v>
      </c>
      <c r="L775" s="107">
        <v>0.67843137254901997</v>
      </c>
      <c r="M775" s="156" t="s">
        <v>132</v>
      </c>
      <c r="N775" s="107">
        <v>1.1185707001541081</v>
      </c>
      <c r="O775" s="107">
        <v>0.6</v>
      </c>
      <c r="P775" s="156" t="s">
        <v>132</v>
      </c>
      <c r="Q775" s="107">
        <v>0.5</v>
      </c>
      <c r="R775" s="156" t="s">
        <v>132</v>
      </c>
      <c r="S775" s="156" t="s">
        <v>132</v>
      </c>
      <c r="T775" s="156" t="s">
        <v>131</v>
      </c>
      <c r="U775" s="166"/>
      <c r="V775" s="2"/>
      <c r="W775" s="2"/>
      <c r="X775" s="2"/>
      <c r="Y775" s="136"/>
    </row>
    <row r="776" spans="1:25">
      <c r="A776" s="143"/>
      <c r="B776" s="117">
        <v>1</v>
      </c>
      <c r="C776" s="105">
        <v>6</v>
      </c>
      <c r="D776" s="107">
        <v>0.32</v>
      </c>
      <c r="E776" s="107">
        <v>0.21</v>
      </c>
      <c r="F776" s="107">
        <v>1.1000000000000001</v>
      </c>
      <c r="G776" s="107">
        <v>0.2</v>
      </c>
      <c r="H776" s="156" t="s">
        <v>132</v>
      </c>
      <c r="I776" s="107">
        <v>0.874</v>
      </c>
      <c r="J776" s="107">
        <v>0.59</v>
      </c>
      <c r="K776" s="156">
        <v>2</v>
      </c>
      <c r="L776" s="107">
        <v>0.68237704918032804</v>
      </c>
      <c r="M776" s="156" t="s">
        <v>132</v>
      </c>
      <c r="N776" s="107">
        <v>1.0873156382918201</v>
      </c>
      <c r="O776" s="107">
        <v>0.6</v>
      </c>
      <c r="P776" s="156" t="s">
        <v>132</v>
      </c>
      <c r="Q776" s="107">
        <v>0.4</v>
      </c>
      <c r="R776" s="156">
        <v>6</v>
      </c>
      <c r="S776" s="156" t="s">
        <v>132</v>
      </c>
      <c r="T776" s="156" t="s">
        <v>131</v>
      </c>
      <c r="U776" s="166"/>
      <c r="V776" s="2"/>
      <c r="W776" s="2"/>
      <c r="X776" s="2"/>
      <c r="Y776" s="136"/>
    </row>
    <row r="777" spans="1:25">
      <c r="A777" s="143"/>
      <c r="B777" s="118" t="s">
        <v>185</v>
      </c>
      <c r="C777" s="110"/>
      <c r="D777" s="124">
        <v>0.35000000000000003</v>
      </c>
      <c r="E777" s="124">
        <v>0.29333333333333333</v>
      </c>
      <c r="F777" s="124">
        <v>1.0833333333333333</v>
      </c>
      <c r="G777" s="124">
        <v>0.19999999999999998</v>
      </c>
      <c r="H777" s="124" t="s">
        <v>543</v>
      </c>
      <c r="I777" s="124">
        <v>0.90866666666666662</v>
      </c>
      <c r="J777" s="124">
        <v>0.59333333333333338</v>
      </c>
      <c r="K777" s="124">
        <v>2.2000000000000002</v>
      </c>
      <c r="L777" s="124">
        <v>0.67383654277580096</v>
      </c>
      <c r="M777" s="124" t="s">
        <v>543</v>
      </c>
      <c r="N777" s="124">
        <v>1.0965603306440252</v>
      </c>
      <c r="O777" s="124">
        <v>0.63333333333333341</v>
      </c>
      <c r="P777" s="124" t="s">
        <v>543</v>
      </c>
      <c r="Q777" s="124">
        <v>0.51666666666666672</v>
      </c>
      <c r="R777" s="124">
        <v>4</v>
      </c>
      <c r="S777" s="124" t="s">
        <v>543</v>
      </c>
      <c r="T777" s="124" t="s">
        <v>543</v>
      </c>
      <c r="U777" s="166"/>
      <c r="V777" s="2"/>
      <c r="W777" s="2"/>
      <c r="X777" s="2"/>
      <c r="Y777" s="136"/>
    </row>
    <row r="778" spans="1:25">
      <c r="A778" s="143"/>
      <c r="B778" s="2" t="s">
        <v>186</v>
      </c>
      <c r="C778" s="137"/>
      <c r="D778" s="109">
        <v>0.35</v>
      </c>
      <c r="E778" s="109">
        <v>0.29500000000000004</v>
      </c>
      <c r="F778" s="109">
        <v>1.1000000000000001</v>
      </c>
      <c r="G778" s="109">
        <v>0.2</v>
      </c>
      <c r="H778" s="109" t="s">
        <v>543</v>
      </c>
      <c r="I778" s="109">
        <v>0.90800000000000003</v>
      </c>
      <c r="J778" s="109">
        <v>0.59499999999999997</v>
      </c>
      <c r="K778" s="109">
        <v>2</v>
      </c>
      <c r="L778" s="109">
        <v>0.67649875789410707</v>
      </c>
      <c r="M778" s="109" t="s">
        <v>543</v>
      </c>
      <c r="N778" s="109">
        <v>1.1029431692229641</v>
      </c>
      <c r="O778" s="109">
        <v>0.6</v>
      </c>
      <c r="P778" s="109" t="s">
        <v>543</v>
      </c>
      <c r="Q778" s="109">
        <v>0.5</v>
      </c>
      <c r="R778" s="109">
        <v>4</v>
      </c>
      <c r="S778" s="109" t="s">
        <v>543</v>
      </c>
      <c r="T778" s="109" t="s">
        <v>543</v>
      </c>
      <c r="U778" s="166"/>
      <c r="V778" s="2"/>
      <c r="W778" s="2"/>
      <c r="X778" s="2"/>
      <c r="Y778" s="136"/>
    </row>
    <row r="779" spans="1:25">
      <c r="A779" s="143"/>
      <c r="B779" s="2" t="s">
        <v>187</v>
      </c>
      <c r="C779" s="137"/>
      <c r="D779" s="109">
        <v>2.7568097504180437E-2</v>
      </c>
      <c r="E779" s="109">
        <v>9.4586820787394485E-2</v>
      </c>
      <c r="F779" s="109">
        <v>4.0824829046386332E-2</v>
      </c>
      <c r="G779" s="109">
        <v>3.0404709722440586E-17</v>
      </c>
      <c r="H779" s="109" t="s">
        <v>543</v>
      </c>
      <c r="I779" s="109">
        <v>2.6793033920529865E-2</v>
      </c>
      <c r="J779" s="109">
        <v>2.5033311140691444E-2</v>
      </c>
      <c r="K779" s="109">
        <v>0.44721359549995815</v>
      </c>
      <c r="L779" s="109">
        <v>7.4671122219715164E-3</v>
      </c>
      <c r="M779" s="109" t="s">
        <v>543</v>
      </c>
      <c r="N779" s="109">
        <v>5.446824811571882E-2</v>
      </c>
      <c r="O779" s="109">
        <v>5.1639777949432218E-2</v>
      </c>
      <c r="P779" s="109" t="s">
        <v>543</v>
      </c>
      <c r="Q779" s="109">
        <v>7.5277265270907792E-2</v>
      </c>
      <c r="R779" s="109">
        <v>2.8284271247461903</v>
      </c>
      <c r="S779" s="109" t="s">
        <v>543</v>
      </c>
      <c r="T779" s="109" t="s">
        <v>543</v>
      </c>
      <c r="U779" s="227"/>
      <c r="V779" s="228"/>
      <c r="W779" s="228"/>
      <c r="X779" s="228"/>
      <c r="Y779" s="136"/>
    </row>
    <row r="780" spans="1:25">
      <c r="A780" s="143"/>
      <c r="B780" s="2" t="s">
        <v>96</v>
      </c>
      <c r="C780" s="137"/>
      <c r="D780" s="111">
        <v>7.8765992869086948E-2</v>
      </c>
      <c r="E780" s="111">
        <v>0.32245507086611758</v>
      </c>
      <c r="F780" s="111">
        <v>3.7684457581279696E-2</v>
      </c>
      <c r="G780" s="111">
        <v>1.5202354861220294E-16</v>
      </c>
      <c r="H780" s="111" t="s">
        <v>543</v>
      </c>
      <c r="I780" s="111">
        <v>2.9486097491412178E-2</v>
      </c>
      <c r="J780" s="111">
        <v>4.2190973832626023E-2</v>
      </c>
      <c r="K780" s="111">
        <v>0.2032789070454355</v>
      </c>
      <c r="L780" s="111">
        <v>1.1081488978338142E-2</v>
      </c>
      <c r="M780" s="111" t="s">
        <v>543</v>
      </c>
      <c r="N780" s="111">
        <v>4.9671911880788955E-2</v>
      </c>
      <c r="O780" s="111">
        <v>8.1536491499103497E-2</v>
      </c>
      <c r="P780" s="111" t="s">
        <v>543</v>
      </c>
      <c r="Q780" s="111">
        <v>0.14569793278240217</v>
      </c>
      <c r="R780" s="111">
        <v>0.70710678118654757</v>
      </c>
      <c r="S780" s="111" t="s">
        <v>543</v>
      </c>
      <c r="T780" s="111" t="s">
        <v>543</v>
      </c>
      <c r="U780" s="166"/>
      <c r="V780" s="2"/>
      <c r="W780" s="2"/>
      <c r="X780" s="2"/>
      <c r="Y780" s="139"/>
    </row>
    <row r="781" spans="1:25">
      <c r="A781" s="143"/>
      <c r="B781" s="119" t="s">
        <v>188</v>
      </c>
      <c r="C781" s="137"/>
      <c r="D781" s="111">
        <v>-0.45018090834465707</v>
      </c>
      <c r="E781" s="111">
        <v>-0.53919923746980791</v>
      </c>
      <c r="F781" s="111">
        <v>0.70182099798082298</v>
      </c>
      <c r="G781" s="111">
        <v>-0.68581766191123261</v>
      </c>
      <c r="H781" s="111" t="s">
        <v>543</v>
      </c>
      <c r="I781" s="111">
        <v>0.42743508938329944</v>
      </c>
      <c r="J781" s="111">
        <v>-6.7925730336656831E-2</v>
      </c>
      <c r="K781" s="111">
        <v>2.4560057189764408</v>
      </c>
      <c r="L781" s="111">
        <v>5.8537702494764199E-2</v>
      </c>
      <c r="M781" s="111" t="s">
        <v>543</v>
      </c>
      <c r="N781" s="111">
        <v>0.72259944268565812</v>
      </c>
      <c r="O781" s="111">
        <v>-5.0892627189033091E-3</v>
      </c>
      <c r="P781" s="111" t="s">
        <v>543</v>
      </c>
      <c r="Q781" s="111">
        <v>-0.18836229327068432</v>
      </c>
      <c r="R781" s="111">
        <v>5.2836467617753469</v>
      </c>
      <c r="S781" s="111" t="s">
        <v>543</v>
      </c>
      <c r="T781" s="111" t="s">
        <v>543</v>
      </c>
      <c r="U781" s="166"/>
      <c r="V781" s="2"/>
      <c r="W781" s="2"/>
      <c r="X781" s="2"/>
      <c r="Y781" s="139"/>
    </row>
    <row r="782" spans="1:25">
      <c r="B782" s="149"/>
      <c r="C782" s="118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</row>
    <row r="783" spans="1:25">
      <c r="B783" s="153" t="s">
        <v>437</v>
      </c>
      <c r="Y783" s="135" t="s">
        <v>67</v>
      </c>
    </row>
    <row r="784" spans="1:25">
      <c r="A784" s="126" t="s">
        <v>9</v>
      </c>
      <c r="B784" s="116" t="s">
        <v>141</v>
      </c>
      <c r="C784" s="113" t="s">
        <v>142</v>
      </c>
      <c r="D784" s="114" t="s">
        <v>165</v>
      </c>
      <c r="E784" s="115" t="s">
        <v>165</v>
      </c>
      <c r="F784" s="115" t="s">
        <v>165</v>
      </c>
      <c r="G784" s="115" t="s">
        <v>165</v>
      </c>
      <c r="H784" s="115" t="s">
        <v>165</v>
      </c>
      <c r="I784" s="115" t="s">
        <v>165</v>
      </c>
      <c r="J784" s="115" t="s">
        <v>165</v>
      </c>
      <c r="K784" s="115" t="s">
        <v>165</v>
      </c>
      <c r="L784" s="115" t="s">
        <v>165</v>
      </c>
      <c r="M784" s="115" t="s">
        <v>165</v>
      </c>
      <c r="N784" s="115" t="s">
        <v>165</v>
      </c>
      <c r="O784" s="115" t="s">
        <v>165</v>
      </c>
      <c r="P784" s="115" t="s">
        <v>165</v>
      </c>
      <c r="Q784" s="115" t="s">
        <v>165</v>
      </c>
      <c r="R784" s="166"/>
      <c r="S784" s="2"/>
      <c r="T784" s="2"/>
      <c r="U784" s="2"/>
      <c r="V784" s="2"/>
      <c r="W784" s="2"/>
      <c r="X784" s="2"/>
      <c r="Y784" s="135">
        <v>1</v>
      </c>
    </row>
    <row r="785" spans="1:25">
      <c r="A785" s="143"/>
      <c r="B785" s="117" t="s">
        <v>166</v>
      </c>
      <c r="C785" s="105" t="s">
        <v>166</v>
      </c>
      <c r="D785" s="164" t="s">
        <v>167</v>
      </c>
      <c r="E785" s="165" t="s">
        <v>168</v>
      </c>
      <c r="F785" s="165" t="s">
        <v>170</v>
      </c>
      <c r="G785" s="165" t="s">
        <v>171</v>
      </c>
      <c r="H785" s="165" t="s">
        <v>172</v>
      </c>
      <c r="I785" s="165" t="s">
        <v>173</v>
      </c>
      <c r="J785" s="165" t="s">
        <v>174</v>
      </c>
      <c r="K785" s="165" t="s">
        <v>175</v>
      </c>
      <c r="L785" s="165" t="s">
        <v>176</v>
      </c>
      <c r="M785" s="165" t="s">
        <v>177</v>
      </c>
      <c r="N785" s="165" t="s">
        <v>178</v>
      </c>
      <c r="O785" s="165" t="s">
        <v>180</v>
      </c>
      <c r="P785" s="165" t="s">
        <v>190</v>
      </c>
      <c r="Q785" s="165" t="s">
        <v>182</v>
      </c>
      <c r="R785" s="166"/>
      <c r="S785" s="2"/>
      <c r="T785" s="2"/>
      <c r="U785" s="2"/>
      <c r="V785" s="2"/>
      <c r="W785" s="2"/>
      <c r="X785" s="2"/>
      <c r="Y785" s="135" t="s">
        <v>3</v>
      </c>
    </row>
    <row r="786" spans="1:25">
      <c r="A786" s="143"/>
      <c r="B786" s="117"/>
      <c r="C786" s="105"/>
      <c r="D786" s="106" t="s">
        <v>201</v>
      </c>
      <c r="E786" s="107" t="s">
        <v>201</v>
      </c>
      <c r="F786" s="107" t="s">
        <v>200</v>
      </c>
      <c r="G786" s="107" t="s">
        <v>201</v>
      </c>
      <c r="H786" s="107" t="s">
        <v>200</v>
      </c>
      <c r="I786" s="107" t="s">
        <v>201</v>
      </c>
      <c r="J786" s="107" t="s">
        <v>202</v>
      </c>
      <c r="K786" s="107" t="s">
        <v>201</v>
      </c>
      <c r="L786" s="107" t="s">
        <v>202</v>
      </c>
      <c r="M786" s="107" t="s">
        <v>200</v>
      </c>
      <c r="N786" s="107" t="s">
        <v>201</v>
      </c>
      <c r="O786" s="107" t="s">
        <v>201</v>
      </c>
      <c r="P786" s="107" t="s">
        <v>203</v>
      </c>
      <c r="Q786" s="107" t="s">
        <v>201</v>
      </c>
      <c r="R786" s="166"/>
      <c r="S786" s="2"/>
      <c r="T786" s="2"/>
      <c r="U786" s="2"/>
      <c r="V786" s="2"/>
      <c r="W786" s="2"/>
      <c r="X786" s="2"/>
      <c r="Y786" s="135">
        <v>0</v>
      </c>
    </row>
    <row r="787" spans="1:25">
      <c r="A787" s="143"/>
      <c r="B787" s="117"/>
      <c r="C787" s="105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66"/>
      <c r="S787" s="2"/>
      <c r="T787" s="2"/>
      <c r="U787" s="2"/>
      <c r="V787" s="2"/>
      <c r="W787" s="2"/>
      <c r="X787" s="2"/>
      <c r="Y787" s="135">
        <v>1</v>
      </c>
    </row>
    <row r="788" spans="1:25">
      <c r="A788" s="143"/>
      <c r="B788" s="116">
        <v>1</v>
      </c>
      <c r="C788" s="112">
        <v>1</v>
      </c>
      <c r="D788" s="229">
        <v>81</v>
      </c>
      <c r="E788" s="231">
        <v>70</v>
      </c>
      <c r="F788" s="230">
        <v>67.099999999999994</v>
      </c>
      <c r="G788" s="229">
        <v>85</v>
      </c>
      <c r="H788" s="230">
        <v>66.400000000000006</v>
      </c>
      <c r="I788" s="229">
        <v>86</v>
      </c>
      <c r="J788" s="230">
        <v>77.2</v>
      </c>
      <c r="K788" s="229">
        <v>81</v>
      </c>
      <c r="L788" s="232">
        <v>102.30403837651947</v>
      </c>
      <c r="M788" s="231">
        <v>67.5</v>
      </c>
      <c r="N788" s="229">
        <v>77</v>
      </c>
      <c r="O788" s="229">
        <v>78</v>
      </c>
      <c r="P788" s="229">
        <v>77.400000000000006</v>
      </c>
      <c r="Q788" s="229">
        <v>71</v>
      </c>
      <c r="R788" s="279"/>
      <c r="S788" s="262"/>
      <c r="T788" s="262"/>
      <c r="U788" s="262"/>
      <c r="V788" s="262"/>
      <c r="W788" s="262"/>
      <c r="X788" s="262"/>
      <c r="Y788" s="236">
        <v>1</v>
      </c>
    </row>
    <row r="789" spans="1:25">
      <c r="A789" s="143"/>
      <c r="B789" s="117">
        <v>1</v>
      </c>
      <c r="C789" s="105">
        <v>2</v>
      </c>
      <c r="D789" s="237">
        <v>81</v>
      </c>
      <c r="E789" s="237">
        <v>79</v>
      </c>
      <c r="F789" s="238">
        <v>66.5</v>
      </c>
      <c r="G789" s="237">
        <v>78</v>
      </c>
      <c r="H789" s="238">
        <v>77.5</v>
      </c>
      <c r="I789" s="237">
        <v>85</v>
      </c>
      <c r="J789" s="238">
        <v>78.5</v>
      </c>
      <c r="K789" s="237">
        <v>81</v>
      </c>
      <c r="L789" s="239">
        <v>102.41042984517378</v>
      </c>
      <c r="M789" s="237">
        <v>71.900000000000006</v>
      </c>
      <c r="N789" s="237">
        <v>81</v>
      </c>
      <c r="O789" s="237">
        <v>80</v>
      </c>
      <c r="P789" s="237">
        <v>77.400000000000006</v>
      </c>
      <c r="Q789" s="237">
        <v>70</v>
      </c>
      <c r="R789" s="279"/>
      <c r="S789" s="262"/>
      <c r="T789" s="262"/>
      <c r="U789" s="262"/>
      <c r="V789" s="262"/>
      <c r="W789" s="262"/>
      <c r="X789" s="262"/>
      <c r="Y789" s="236" t="e">
        <v>#N/A</v>
      </c>
    </row>
    <row r="790" spans="1:25">
      <c r="A790" s="143"/>
      <c r="B790" s="117">
        <v>1</v>
      </c>
      <c r="C790" s="105">
        <v>3</v>
      </c>
      <c r="D790" s="256">
        <v>84</v>
      </c>
      <c r="E790" s="237">
        <v>79</v>
      </c>
      <c r="F790" s="238">
        <v>67.900000000000006</v>
      </c>
      <c r="G790" s="237">
        <v>83</v>
      </c>
      <c r="H790" s="238">
        <v>70.2</v>
      </c>
      <c r="I790" s="237">
        <v>83</v>
      </c>
      <c r="J790" s="238">
        <v>78.98</v>
      </c>
      <c r="K790" s="238">
        <v>85</v>
      </c>
      <c r="L790" s="243">
        <v>101.9667647991709</v>
      </c>
      <c r="M790" s="242">
        <v>74</v>
      </c>
      <c r="N790" s="242">
        <v>79</v>
      </c>
      <c r="O790" s="242">
        <v>84</v>
      </c>
      <c r="P790" s="242">
        <v>74.5</v>
      </c>
      <c r="Q790" s="242">
        <v>72</v>
      </c>
      <c r="R790" s="279"/>
      <c r="S790" s="262"/>
      <c r="T790" s="262"/>
      <c r="U790" s="262"/>
      <c r="V790" s="262"/>
      <c r="W790" s="262"/>
      <c r="X790" s="262"/>
      <c r="Y790" s="236">
        <v>16</v>
      </c>
    </row>
    <row r="791" spans="1:25">
      <c r="A791" s="143"/>
      <c r="B791" s="117">
        <v>1</v>
      </c>
      <c r="C791" s="105">
        <v>4</v>
      </c>
      <c r="D791" s="237">
        <v>80</v>
      </c>
      <c r="E791" s="237">
        <v>78</v>
      </c>
      <c r="F791" s="238">
        <v>66.5</v>
      </c>
      <c r="G791" s="237">
        <v>81</v>
      </c>
      <c r="H791" s="238">
        <v>76.900000000000006</v>
      </c>
      <c r="I791" s="237">
        <v>82</v>
      </c>
      <c r="J791" s="238">
        <v>77.52</v>
      </c>
      <c r="K791" s="238">
        <v>83</v>
      </c>
      <c r="L791" s="243">
        <v>105.10999011443158</v>
      </c>
      <c r="M791" s="242">
        <v>74.900000000000006</v>
      </c>
      <c r="N791" s="242">
        <v>82</v>
      </c>
      <c r="O791" s="242">
        <v>79</v>
      </c>
      <c r="P791" s="242">
        <v>73.3</v>
      </c>
      <c r="Q791" s="242">
        <v>72</v>
      </c>
      <c r="R791" s="279"/>
      <c r="S791" s="262"/>
      <c r="T791" s="262"/>
      <c r="U791" s="262"/>
      <c r="V791" s="262"/>
      <c r="W791" s="262"/>
      <c r="X791" s="262"/>
      <c r="Y791" s="236">
        <v>77.632692307692309</v>
      </c>
    </row>
    <row r="792" spans="1:25">
      <c r="A792" s="143"/>
      <c r="B792" s="117">
        <v>1</v>
      </c>
      <c r="C792" s="105">
        <v>5</v>
      </c>
      <c r="D792" s="237">
        <v>81</v>
      </c>
      <c r="E792" s="237">
        <v>77</v>
      </c>
      <c r="F792" s="237">
        <v>66.8</v>
      </c>
      <c r="G792" s="237">
        <v>78</v>
      </c>
      <c r="H792" s="237">
        <v>73.599999999999994</v>
      </c>
      <c r="I792" s="237">
        <v>84</v>
      </c>
      <c r="J792" s="237">
        <v>77.930000000000007</v>
      </c>
      <c r="K792" s="237">
        <v>83</v>
      </c>
      <c r="L792" s="239">
        <v>103.22461211549781</v>
      </c>
      <c r="M792" s="237">
        <v>75.7</v>
      </c>
      <c r="N792" s="237">
        <v>86</v>
      </c>
      <c r="O792" s="237">
        <v>87</v>
      </c>
      <c r="P792" s="237">
        <v>73.8</v>
      </c>
      <c r="Q792" s="237">
        <v>71</v>
      </c>
      <c r="R792" s="279"/>
      <c r="S792" s="262"/>
      <c r="T792" s="262"/>
      <c r="U792" s="262"/>
      <c r="V792" s="262"/>
      <c r="W792" s="262"/>
      <c r="X792" s="262"/>
      <c r="Y792" s="244"/>
    </row>
    <row r="793" spans="1:25">
      <c r="A793" s="143"/>
      <c r="B793" s="117">
        <v>1</v>
      </c>
      <c r="C793" s="105">
        <v>6</v>
      </c>
      <c r="D793" s="237">
        <v>80</v>
      </c>
      <c r="E793" s="237">
        <v>76</v>
      </c>
      <c r="F793" s="237">
        <v>66.900000000000006</v>
      </c>
      <c r="G793" s="237">
        <v>83</v>
      </c>
      <c r="H793" s="237">
        <v>72.400000000000006</v>
      </c>
      <c r="I793" s="237">
        <v>86</v>
      </c>
      <c r="J793" s="237">
        <v>79.319999999999993</v>
      </c>
      <c r="K793" s="237">
        <v>84</v>
      </c>
      <c r="L793" s="239">
        <v>101.46074905129379</v>
      </c>
      <c r="M793" s="237">
        <v>75.5</v>
      </c>
      <c r="N793" s="237">
        <v>84</v>
      </c>
      <c r="O793" s="237">
        <v>85</v>
      </c>
      <c r="P793" s="237">
        <v>74</v>
      </c>
      <c r="Q793" s="237">
        <v>71</v>
      </c>
      <c r="R793" s="279"/>
      <c r="S793" s="262"/>
      <c r="T793" s="262"/>
      <c r="U793" s="262"/>
      <c r="V793" s="262"/>
      <c r="W793" s="262"/>
      <c r="X793" s="262"/>
      <c r="Y793" s="244"/>
    </row>
    <row r="794" spans="1:25">
      <c r="A794" s="143"/>
      <c r="B794" s="118" t="s">
        <v>185</v>
      </c>
      <c r="C794" s="110"/>
      <c r="D794" s="246">
        <v>81.166666666666671</v>
      </c>
      <c r="E794" s="246">
        <v>76.5</v>
      </c>
      <c r="F794" s="246">
        <v>66.95</v>
      </c>
      <c r="G794" s="246">
        <v>81.333333333333329</v>
      </c>
      <c r="H794" s="246">
        <v>72.833333333333329</v>
      </c>
      <c r="I794" s="246">
        <v>84.333333333333329</v>
      </c>
      <c r="J794" s="246">
        <v>78.24166666666666</v>
      </c>
      <c r="K794" s="246">
        <v>82.833333333333329</v>
      </c>
      <c r="L794" s="246">
        <v>102.74609738368122</v>
      </c>
      <c r="M794" s="246">
        <v>73.25</v>
      </c>
      <c r="N794" s="246">
        <v>81.5</v>
      </c>
      <c r="O794" s="246">
        <v>82.166666666666671</v>
      </c>
      <c r="P794" s="246">
        <v>75.066666666666677</v>
      </c>
      <c r="Q794" s="246">
        <v>71.166666666666671</v>
      </c>
      <c r="R794" s="279"/>
      <c r="S794" s="262"/>
      <c r="T794" s="262"/>
      <c r="U794" s="262"/>
      <c r="V794" s="262"/>
      <c r="W794" s="262"/>
      <c r="X794" s="262"/>
      <c r="Y794" s="244"/>
    </row>
    <row r="795" spans="1:25">
      <c r="A795" s="143"/>
      <c r="B795" s="2" t="s">
        <v>186</v>
      </c>
      <c r="C795" s="137"/>
      <c r="D795" s="242">
        <v>81</v>
      </c>
      <c r="E795" s="242">
        <v>77.5</v>
      </c>
      <c r="F795" s="242">
        <v>66.849999999999994</v>
      </c>
      <c r="G795" s="242">
        <v>82</v>
      </c>
      <c r="H795" s="242">
        <v>73</v>
      </c>
      <c r="I795" s="242">
        <v>84.5</v>
      </c>
      <c r="J795" s="242">
        <v>78.215000000000003</v>
      </c>
      <c r="K795" s="242">
        <v>83</v>
      </c>
      <c r="L795" s="242">
        <v>102.35723411084663</v>
      </c>
      <c r="M795" s="242">
        <v>74.45</v>
      </c>
      <c r="N795" s="242">
        <v>81.5</v>
      </c>
      <c r="O795" s="242">
        <v>82</v>
      </c>
      <c r="P795" s="242">
        <v>74.25</v>
      </c>
      <c r="Q795" s="242">
        <v>71</v>
      </c>
      <c r="R795" s="279"/>
      <c r="S795" s="262"/>
      <c r="T795" s="262"/>
      <c r="U795" s="262"/>
      <c r="V795" s="262"/>
      <c r="W795" s="262"/>
      <c r="X795" s="262"/>
      <c r="Y795" s="244"/>
    </row>
    <row r="796" spans="1:25">
      <c r="A796" s="143"/>
      <c r="B796" s="2" t="s">
        <v>187</v>
      </c>
      <c r="C796" s="137"/>
      <c r="D796" s="223">
        <v>1.4719601443879744</v>
      </c>
      <c r="E796" s="223">
        <v>3.3911649915626341</v>
      </c>
      <c r="F796" s="223">
        <v>0.52057660339281664</v>
      </c>
      <c r="G796" s="223">
        <v>2.8751811537130432</v>
      </c>
      <c r="H796" s="223">
        <v>4.1812278898269408</v>
      </c>
      <c r="I796" s="223">
        <v>1.6329931618554521</v>
      </c>
      <c r="J796" s="223">
        <v>0.83398840919203665</v>
      </c>
      <c r="K796" s="223">
        <v>1.602081978759722</v>
      </c>
      <c r="L796" s="223">
        <v>1.2949543363478928</v>
      </c>
      <c r="M796" s="223">
        <v>3.137992989157242</v>
      </c>
      <c r="N796" s="223">
        <v>3.271085446759225</v>
      </c>
      <c r="O796" s="223">
        <v>3.6560452221856701</v>
      </c>
      <c r="P796" s="223">
        <v>1.8478816700932668</v>
      </c>
      <c r="Q796" s="223">
        <v>0.75277265270908111</v>
      </c>
      <c r="R796" s="216"/>
      <c r="S796" s="217"/>
      <c r="T796" s="217"/>
      <c r="U796" s="217"/>
      <c r="V796" s="217"/>
      <c r="W796" s="217"/>
      <c r="X796" s="217"/>
      <c r="Y796" s="225"/>
    </row>
    <row r="797" spans="1:25">
      <c r="A797" s="143"/>
      <c r="B797" s="2" t="s">
        <v>96</v>
      </c>
      <c r="C797" s="137"/>
      <c r="D797" s="111">
        <v>1.8135032579728635E-2</v>
      </c>
      <c r="E797" s="111">
        <v>4.4328954138073647E-2</v>
      </c>
      <c r="F797" s="111">
        <v>7.7756027392504347E-3</v>
      </c>
      <c r="G797" s="111">
        <v>3.535058795548824E-2</v>
      </c>
      <c r="H797" s="111">
        <v>5.7408163247051822E-2</v>
      </c>
      <c r="I797" s="111">
        <v>1.9363555278918407E-2</v>
      </c>
      <c r="J797" s="111">
        <v>1.0659133997555054E-2</v>
      </c>
      <c r="K797" s="111">
        <v>1.9341029924664653E-2</v>
      </c>
      <c r="L797" s="111">
        <v>1.260344061061696E-2</v>
      </c>
      <c r="M797" s="111">
        <v>4.2839494732522077E-2</v>
      </c>
      <c r="N797" s="111">
        <v>4.0136017751646935E-2</v>
      </c>
      <c r="O797" s="111">
        <v>4.4495479377513227E-2</v>
      </c>
      <c r="P797" s="111">
        <v>2.4616540898222912E-2</v>
      </c>
      <c r="Q797" s="111">
        <v>1.0577601677410975E-2</v>
      </c>
      <c r="R797" s="166"/>
      <c r="S797" s="2"/>
      <c r="T797" s="2"/>
      <c r="U797" s="2"/>
      <c r="V797" s="2"/>
      <c r="W797" s="2"/>
      <c r="X797" s="2"/>
      <c r="Y797" s="139"/>
    </row>
    <row r="798" spans="1:25">
      <c r="A798" s="143"/>
      <c r="B798" s="119" t="s">
        <v>188</v>
      </c>
      <c r="C798" s="137"/>
      <c r="D798" s="111">
        <v>4.5521728719231769E-2</v>
      </c>
      <c r="E798" s="111">
        <v>-1.4590403527459217E-2</v>
      </c>
      <c r="F798" s="111">
        <v>-0.13760558844658033</v>
      </c>
      <c r="G798" s="111">
        <v>4.7668590585185022E-2</v>
      </c>
      <c r="H798" s="111">
        <v>-6.1821364578430682E-2</v>
      </c>
      <c r="I798" s="111">
        <v>8.6312104172343362E-2</v>
      </c>
      <c r="J798" s="111">
        <v>7.8443029717520929E-3</v>
      </c>
      <c r="K798" s="111">
        <v>6.6990347378764081E-2</v>
      </c>
      <c r="L798" s="111">
        <v>0.32349007009126396</v>
      </c>
      <c r="M798" s="111">
        <v>-5.6454209913547548E-2</v>
      </c>
      <c r="N798" s="111">
        <v>4.9815452451138276E-2</v>
      </c>
      <c r="O798" s="111">
        <v>5.840289991495129E-2</v>
      </c>
      <c r="P798" s="111">
        <v>-3.3053415574657019E-2</v>
      </c>
      <c r="Q798" s="111">
        <v>-8.3289983237963106E-2</v>
      </c>
      <c r="R798" s="166"/>
      <c r="S798" s="2"/>
      <c r="T798" s="2"/>
      <c r="U798" s="2"/>
      <c r="V798" s="2"/>
      <c r="W798" s="2"/>
      <c r="X798" s="2"/>
      <c r="Y798" s="139"/>
    </row>
    <row r="799" spans="1:25">
      <c r="B799" s="149"/>
      <c r="C799" s="118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</row>
    <row r="800" spans="1:25">
      <c r="B800" s="153" t="s">
        <v>438</v>
      </c>
      <c r="Y800" s="135" t="s">
        <v>199</v>
      </c>
    </row>
    <row r="801" spans="1:25">
      <c r="A801" s="126" t="s">
        <v>61</v>
      </c>
      <c r="B801" s="116" t="s">
        <v>141</v>
      </c>
      <c r="C801" s="113" t="s">
        <v>142</v>
      </c>
      <c r="D801" s="114" t="s">
        <v>165</v>
      </c>
      <c r="E801" s="115" t="s">
        <v>165</v>
      </c>
      <c r="F801" s="115" t="s">
        <v>165</v>
      </c>
      <c r="G801" s="115" t="s">
        <v>165</v>
      </c>
      <c r="H801" s="115" t="s">
        <v>165</v>
      </c>
      <c r="I801" s="115" t="s">
        <v>165</v>
      </c>
      <c r="J801" s="115" t="s">
        <v>165</v>
      </c>
      <c r="K801" s="115" t="s">
        <v>165</v>
      </c>
      <c r="L801" s="115" t="s">
        <v>165</v>
      </c>
      <c r="M801" s="115" t="s">
        <v>165</v>
      </c>
      <c r="N801" s="16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35">
        <v>1</v>
      </c>
    </row>
    <row r="802" spans="1:25">
      <c r="A802" s="143"/>
      <c r="B802" s="117" t="s">
        <v>166</v>
      </c>
      <c r="C802" s="105" t="s">
        <v>166</v>
      </c>
      <c r="D802" s="164" t="s">
        <v>167</v>
      </c>
      <c r="E802" s="165" t="s">
        <v>168</v>
      </c>
      <c r="F802" s="165" t="s">
        <v>169</v>
      </c>
      <c r="G802" s="165" t="s">
        <v>170</v>
      </c>
      <c r="H802" s="165" t="s">
        <v>172</v>
      </c>
      <c r="I802" s="165" t="s">
        <v>174</v>
      </c>
      <c r="J802" s="165" t="s">
        <v>176</v>
      </c>
      <c r="K802" s="165" t="s">
        <v>177</v>
      </c>
      <c r="L802" s="165" t="s">
        <v>190</v>
      </c>
      <c r="M802" s="165" t="s">
        <v>182</v>
      </c>
      <c r="N802" s="16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35" t="s">
        <v>3</v>
      </c>
    </row>
    <row r="803" spans="1:25">
      <c r="A803" s="143"/>
      <c r="B803" s="117"/>
      <c r="C803" s="105"/>
      <c r="D803" s="106" t="s">
        <v>200</v>
      </c>
      <c r="E803" s="107" t="s">
        <v>200</v>
      </c>
      <c r="F803" s="107" t="s">
        <v>200</v>
      </c>
      <c r="G803" s="107" t="s">
        <v>200</v>
      </c>
      <c r="H803" s="107" t="s">
        <v>200</v>
      </c>
      <c r="I803" s="107" t="s">
        <v>202</v>
      </c>
      <c r="J803" s="107" t="s">
        <v>202</v>
      </c>
      <c r="K803" s="107" t="s">
        <v>200</v>
      </c>
      <c r="L803" s="107" t="s">
        <v>203</v>
      </c>
      <c r="M803" s="107" t="s">
        <v>201</v>
      </c>
      <c r="N803" s="16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35">
        <v>2</v>
      </c>
    </row>
    <row r="804" spans="1:25">
      <c r="A804" s="143"/>
      <c r="B804" s="117"/>
      <c r="C804" s="105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6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135">
        <v>2</v>
      </c>
    </row>
    <row r="805" spans="1:25">
      <c r="A805" s="143"/>
      <c r="B805" s="116">
        <v>1</v>
      </c>
      <c r="C805" s="112">
        <v>1</v>
      </c>
      <c r="D805" s="154" t="s">
        <v>131</v>
      </c>
      <c r="E805" s="120">
        <v>2</v>
      </c>
      <c r="F805" s="155" t="s">
        <v>133</v>
      </c>
      <c r="G805" s="154">
        <v>0.6</v>
      </c>
      <c r="H805" s="121">
        <v>2.2000000000000002</v>
      </c>
      <c r="I805" s="120">
        <v>1.90239043824701</v>
      </c>
      <c r="J805" s="121">
        <v>2.2554204723542304</v>
      </c>
      <c r="K805" s="154">
        <v>1</v>
      </c>
      <c r="L805" s="154" t="s">
        <v>133</v>
      </c>
      <c r="M805" s="154" t="s">
        <v>111</v>
      </c>
      <c r="N805" s="16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135">
        <v>1</v>
      </c>
    </row>
    <row r="806" spans="1:25">
      <c r="A806" s="143"/>
      <c r="B806" s="117">
        <v>1</v>
      </c>
      <c r="C806" s="105">
        <v>2</v>
      </c>
      <c r="D806" s="156" t="s">
        <v>131</v>
      </c>
      <c r="E806" s="107">
        <v>2</v>
      </c>
      <c r="F806" s="157" t="s">
        <v>133</v>
      </c>
      <c r="G806" s="156" t="s">
        <v>159</v>
      </c>
      <c r="H806" s="123">
        <v>2.2000000000000002</v>
      </c>
      <c r="I806" s="107">
        <v>2.0019305019305</v>
      </c>
      <c r="J806" s="123">
        <v>2.3209030355659608</v>
      </c>
      <c r="K806" s="156">
        <v>1</v>
      </c>
      <c r="L806" s="156" t="s">
        <v>133</v>
      </c>
      <c r="M806" s="156" t="s">
        <v>111</v>
      </c>
      <c r="N806" s="16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5">
        <v>8</v>
      </c>
    </row>
    <row r="807" spans="1:25">
      <c r="A807" s="143"/>
      <c r="B807" s="117">
        <v>1</v>
      </c>
      <c r="C807" s="105">
        <v>3</v>
      </c>
      <c r="D807" s="156" t="s">
        <v>131</v>
      </c>
      <c r="E807" s="107">
        <v>2</v>
      </c>
      <c r="F807" s="157" t="s">
        <v>133</v>
      </c>
      <c r="G807" s="156">
        <v>0.6</v>
      </c>
      <c r="H807" s="123">
        <v>2.1</v>
      </c>
      <c r="I807" s="107">
        <v>2.0377155172413799</v>
      </c>
      <c r="J807" s="123">
        <v>2.2201668577109506</v>
      </c>
      <c r="K807" s="157">
        <v>1</v>
      </c>
      <c r="L807" s="157" t="s">
        <v>133</v>
      </c>
      <c r="M807" s="157" t="s">
        <v>111</v>
      </c>
      <c r="N807" s="16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135">
        <v>16</v>
      </c>
    </row>
    <row r="808" spans="1:25">
      <c r="A808" s="143"/>
      <c r="B808" s="117">
        <v>1</v>
      </c>
      <c r="C808" s="105">
        <v>4</v>
      </c>
      <c r="D808" s="156" t="s">
        <v>131</v>
      </c>
      <c r="E808" s="107">
        <v>2</v>
      </c>
      <c r="F808" s="157" t="s">
        <v>133</v>
      </c>
      <c r="G808" s="156">
        <v>1.1000000000000001</v>
      </c>
      <c r="H808" s="123">
        <v>2.2000000000000002</v>
      </c>
      <c r="I808" s="107">
        <v>1.92538759689922</v>
      </c>
      <c r="J808" s="123">
        <v>2.1538558224375408</v>
      </c>
      <c r="K808" s="163">
        <v>2</v>
      </c>
      <c r="L808" s="157" t="s">
        <v>133</v>
      </c>
      <c r="M808" s="157" t="s">
        <v>111</v>
      </c>
      <c r="N808" s="16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135">
        <v>2.0879390030830578</v>
      </c>
    </row>
    <row r="809" spans="1:25">
      <c r="A809" s="143"/>
      <c r="B809" s="117">
        <v>1</v>
      </c>
      <c r="C809" s="105">
        <v>5</v>
      </c>
      <c r="D809" s="156" t="s">
        <v>131</v>
      </c>
      <c r="E809" s="107">
        <v>2</v>
      </c>
      <c r="F809" s="156" t="s">
        <v>133</v>
      </c>
      <c r="G809" s="156">
        <v>0.7</v>
      </c>
      <c r="H809" s="107">
        <v>2.2999999999999998</v>
      </c>
      <c r="I809" s="107">
        <v>1.88921568627451</v>
      </c>
      <c r="J809" s="107">
        <v>2.1351189700867206</v>
      </c>
      <c r="K809" s="156">
        <v>1</v>
      </c>
      <c r="L809" s="156" t="s">
        <v>133</v>
      </c>
      <c r="M809" s="156" t="s">
        <v>111</v>
      </c>
      <c r="N809" s="16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136"/>
    </row>
    <row r="810" spans="1:25">
      <c r="A810" s="143"/>
      <c r="B810" s="117">
        <v>1</v>
      </c>
      <c r="C810" s="105">
        <v>6</v>
      </c>
      <c r="D810" s="156" t="s">
        <v>131</v>
      </c>
      <c r="E810" s="107">
        <v>2</v>
      </c>
      <c r="F810" s="156" t="s">
        <v>133</v>
      </c>
      <c r="G810" s="156">
        <v>0.8</v>
      </c>
      <c r="H810" s="107">
        <v>2.2999999999999998</v>
      </c>
      <c r="I810" s="107">
        <v>1.8022540983606601</v>
      </c>
      <c r="J810" s="107">
        <v>2.1661770768847006</v>
      </c>
      <c r="K810" s="156">
        <v>1</v>
      </c>
      <c r="L810" s="156" t="s">
        <v>133</v>
      </c>
      <c r="M810" s="156" t="s">
        <v>111</v>
      </c>
      <c r="N810" s="16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136"/>
    </row>
    <row r="811" spans="1:25">
      <c r="A811" s="143"/>
      <c r="B811" s="118" t="s">
        <v>185</v>
      </c>
      <c r="C811" s="110"/>
      <c r="D811" s="124" t="s">
        <v>543</v>
      </c>
      <c r="E811" s="124">
        <v>2</v>
      </c>
      <c r="F811" s="124" t="s">
        <v>543</v>
      </c>
      <c r="G811" s="124">
        <v>0.76</v>
      </c>
      <c r="H811" s="124">
        <v>2.2166666666666668</v>
      </c>
      <c r="I811" s="124">
        <v>1.9264823064922132</v>
      </c>
      <c r="J811" s="124">
        <v>2.2086070391733506</v>
      </c>
      <c r="K811" s="124">
        <v>1.1666666666666667</v>
      </c>
      <c r="L811" s="124" t="s">
        <v>543</v>
      </c>
      <c r="M811" s="124" t="s">
        <v>543</v>
      </c>
      <c r="N811" s="16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136"/>
    </row>
    <row r="812" spans="1:25">
      <c r="A812" s="143"/>
      <c r="B812" s="2" t="s">
        <v>186</v>
      </c>
      <c r="C812" s="137"/>
      <c r="D812" s="109" t="s">
        <v>543</v>
      </c>
      <c r="E812" s="109">
        <v>2</v>
      </c>
      <c r="F812" s="109" t="s">
        <v>543</v>
      </c>
      <c r="G812" s="109">
        <v>0.7</v>
      </c>
      <c r="H812" s="109">
        <v>2.2000000000000002</v>
      </c>
      <c r="I812" s="109">
        <v>1.9138890175731151</v>
      </c>
      <c r="J812" s="109">
        <v>2.1931719672978254</v>
      </c>
      <c r="K812" s="109">
        <v>1</v>
      </c>
      <c r="L812" s="109" t="s">
        <v>543</v>
      </c>
      <c r="M812" s="109" t="s">
        <v>543</v>
      </c>
      <c r="N812" s="16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36"/>
    </row>
    <row r="813" spans="1:25">
      <c r="A813" s="143"/>
      <c r="B813" s="2" t="s">
        <v>187</v>
      </c>
      <c r="C813" s="137"/>
      <c r="D813" s="109" t="s">
        <v>543</v>
      </c>
      <c r="E813" s="109">
        <v>0</v>
      </c>
      <c r="F813" s="109" t="s">
        <v>543</v>
      </c>
      <c r="G813" s="109">
        <v>0.20736441353327731</v>
      </c>
      <c r="H813" s="109">
        <v>7.5277265270907973E-2</v>
      </c>
      <c r="I813" s="109">
        <v>8.4223895126177437E-2</v>
      </c>
      <c r="J813" s="109">
        <v>7.0899945653803198E-2</v>
      </c>
      <c r="K813" s="109">
        <v>0.40824829046386318</v>
      </c>
      <c r="L813" s="109" t="s">
        <v>543</v>
      </c>
      <c r="M813" s="109" t="s">
        <v>543</v>
      </c>
      <c r="N813" s="227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136"/>
    </row>
    <row r="814" spans="1:25">
      <c r="A814" s="143"/>
      <c r="B814" s="2" t="s">
        <v>96</v>
      </c>
      <c r="C814" s="137"/>
      <c r="D814" s="111" t="s">
        <v>543</v>
      </c>
      <c r="E814" s="111">
        <v>0</v>
      </c>
      <c r="F814" s="111" t="s">
        <v>543</v>
      </c>
      <c r="G814" s="111">
        <v>0.27284791254378593</v>
      </c>
      <c r="H814" s="111">
        <v>3.3959668543266749E-2</v>
      </c>
      <c r="I814" s="111">
        <v>4.3719007873752234E-2</v>
      </c>
      <c r="J814" s="111">
        <v>3.210165701560927E-2</v>
      </c>
      <c r="K814" s="111">
        <v>0.34992710611188271</v>
      </c>
      <c r="L814" s="111" t="s">
        <v>543</v>
      </c>
      <c r="M814" s="111" t="s">
        <v>543</v>
      </c>
      <c r="N814" s="16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39"/>
    </row>
    <row r="815" spans="1:25">
      <c r="A815" s="143"/>
      <c r="B815" s="119" t="s">
        <v>188</v>
      </c>
      <c r="C815" s="137"/>
      <c r="D815" s="111" t="s">
        <v>543</v>
      </c>
      <c r="E815" s="111">
        <v>-4.2117611172168723E-2</v>
      </c>
      <c r="F815" s="111" t="s">
        <v>543</v>
      </c>
      <c r="G815" s="111">
        <v>-0.63600469224542411</v>
      </c>
      <c r="H815" s="111">
        <v>6.165298095084637E-2</v>
      </c>
      <c r="I815" s="111">
        <v>-7.7328263111344331E-2</v>
      </c>
      <c r="J815" s="111">
        <v>5.7792893332666351E-2</v>
      </c>
      <c r="K815" s="111">
        <v>-0.4412352731837651</v>
      </c>
      <c r="L815" s="111" t="s">
        <v>543</v>
      </c>
      <c r="M815" s="111" t="s">
        <v>543</v>
      </c>
      <c r="N815" s="16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139"/>
    </row>
    <row r="816" spans="1:25">
      <c r="B816" s="149"/>
      <c r="C816" s="118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</row>
    <row r="817" spans="1:25">
      <c r="B817" s="153" t="s">
        <v>439</v>
      </c>
      <c r="Y817" s="135" t="s">
        <v>199</v>
      </c>
    </row>
    <row r="818" spans="1:25">
      <c r="A818" s="126" t="s">
        <v>12</v>
      </c>
      <c r="B818" s="116" t="s">
        <v>141</v>
      </c>
      <c r="C818" s="113" t="s">
        <v>142</v>
      </c>
      <c r="D818" s="114" t="s">
        <v>165</v>
      </c>
      <c r="E818" s="115" t="s">
        <v>165</v>
      </c>
      <c r="F818" s="115" t="s">
        <v>165</v>
      </c>
      <c r="G818" s="16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35">
        <v>1</v>
      </c>
    </row>
    <row r="819" spans="1:25">
      <c r="A819" s="143"/>
      <c r="B819" s="117" t="s">
        <v>166</v>
      </c>
      <c r="C819" s="105" t="s">
        <v>166</v>
      </c>
      <c r="D819" s="164" t="s">
        <v>167</v>
      </c>
      <c r="E819" s="165" t="s">
        <v>172</v>
      </c>
      <c r="F819" s="165" t="s">
        <v>177</v>
      </c>
      <c r="G819" s="16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35" t="s">
        <v>3</v>
      </c>
    </row>
    <row r="820" spans="1:25">
      <c r="A820" s="143"/>
      <c r="B820" s="117"/>
      <c r="C820" s="105"/>
      <c r="D820" s="106" t="s">
        <v>200</v>
      </c>
      <c r="E820" s="107" t="s">
        <v>200</v>
      </c>
      <c r="F820" s="107" t="s">
        <v>200</v>
      </c>
      <c r="G820" s="16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35">
        <v>2</v>
      </c>
    </row>
    <row r="821" spans="1:25">
      <c r="A821" s="143"/>
      <c r="B821" s="117"/>
      <c r="C821" s="105"/>
      <c r="D821" s="132"/>
      <c r="E821" s="132"/>
      <c r="F821" s="132"/>
      <c r="G821" s="16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35">
        <v>2</v>
      </c>
    </row>
    <row r="822" spans="1:25">
      <c r="A822" s="143"/>
      <c r="B822" s="116">
        <v>1</v>
      </c>
      <c r="C822" s="112">
        <v>1</v>
      </c>
      <c r="D822" s="120">
        <v>1.67</v>
      </c>
      <c r="E822" s="120">
        <v>1.7</v>
      </c>
      <c r="F822" s="121">
        <v>1.5</v>
      </c>
      <c r="G822" s="16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35">
        <v>1</v>
      </c>
    </row>
    <row r="823" spans="1:25">
      <c r="A823" s="143"/>
      <c r="B823" s="117">
        <v>1</v>
      </c>
      <c r="C823" s="105">
        <v>2</v>
      </c>
      <c r="D823" s="107">
        <v>1.64</v>
      </c>
      <c r="E823" s="107">
        <v>1.8</v>
      </c>
      <c r="F823" s="123">
        <v>1.49</v>
      </c>
      <c r="G823" s="16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35">
        <v>9</v>
      </c>
    </row>
    <row r="824" spans="1:25">
      <c r="A824" s="143"/>
      <c r="B824" s="117">
        <v>1</v>
      </c>
      <c r="C824" s="105">
        <v>3</v>
      </c>
      <c r="D824" s="107">
        <v>1.66</v>
      </c>
      <c r="E824" s="107">
        <v>1.7</v>
      </c>
      <c r="F824" s="123">
        <v>1.47</v>
      </c>
      <c r="G824" s="16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35">
        <v>16</v>
      </c>
    </row>
    <row r="825" spans="1:25">
      <c r="A825" s="143"/>
      <c r="B825" s="117">
        <v>1</v>
      </c>
      <c r="C825" s="105">
        <v>4</v>
      </c>
      <c r="D825" s="107">
        <v>1.65</v>
      </c>
      <c r="E825" s="107">
        <v>1.8</v>
      </c>
      <c r="F825" s="123">
        <v>1.52</v>
      </c>
      <c r="G825" s="16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135">
        <v>1.6494444444444445</v>
      </c>
    </row>
    <row r="826" spans="1:25">
      <c r="A826" s="143"/>
      <c r="B826" s="117">
        <v>1</v>
      </c>
      <c r="C826" s="105">
        <v>5</v>
      </c>
      <c r="D826" s="107">
        <v>1.68</v>
      </c>
      <c r="E826" s="107">
        <v>1.9</v>
      </c>
      <c r="F826" s="107">
        <v>1.52</v>
      </c>
      <c r="G826" s="16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36"/>
    </row>
    <row r="827" spans="1:25">
      <c r="A827" s="143"/>
      <c r="B827" s="117">
        <v>1</v>
      </c>
      <c r="C827" s="105">
        <v>6</v>
      </c>
      <c r="D827" s="107">
        <v>1.66</v>
      </c>
      <c r="E827" s="107">
        <v>1.8</v>
      </c>
      <c r="F827" s="107">
        <v>1.53</v>
      </c>
      <c r="G827" s="16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36"/>
    </row>
    <row r="828" spans="1:25">
      <c r="A828" s="143"/>
      <c r="B828" s="118" t="s">
        <v>185</v>
      </c>
      <c r="C828" s="110"/>
      <c r="D828" s="124">
        <v>1.66</v>
      </c>
      <c r="E828" s="124">
        <v>1.7833333333333334</v>
      </c>
      <c r="F828" s="124">
        <v>1.5049999999999999</v>
      </c>
      <c r="G828" s="16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136"/>
    </row>
    <row r="829" spans="1:25">
      <c r="A829" s="143"/>
      <c r="B829" s="2" t="s">
        <v>186</v>
      </c>
      <c r="C829" s="137"/>
      <c r="D829" s="109">
        <v>1.66</v>
      </c>
      <c r="E829" s="109">
        <v>1.8</v>
      </c>
      <c r="F829" s="109">
        <v>1.51</v>
      </c>
      <c r="G829" s="16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136"/>
    </row>
    <row r="830" spans="1:25">
      <c r="A830" s="143"/>
      <c r="B830" s="2" t="s">
        <v>187</v>
      </c>
      <c r="C830" s="137"/>
      <c r="D830" s="109">
        <v>1.4142135623730963E-2</v>
      </c>
      <c r="E830" s="109">
        <v>7.5277265270908097E-2</v>
      </c>
      <c r="F830" s="109">
        <v>2.2583179581272449E-2</v>
      </c>
      <c r="G830" s="227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136"/>
    </row>
    <row r="831" spans="1:25">
      <c r="A831" s="143"/>
      <c r="B831" s="2" t="s">
        <v>96</v>
      </c>
      <c r="C831" s="137"/>
      <c r="D831" s="111">
        <v>8.5193588094764836E-3</v>
      </c>
      <c r="E831" s="111">
        <v>4.2211550619200802E-2</v>
      </c>
      <c r="F831" s="111">
        <v>1.5005434937722559E-2</v>
      </c>
      <c r="G831" s="16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39"/>
    </row>
    <row r="832" spans="1:25">
      <c r="A832" s="143"/>
      <c r="B832" s="119" t="s">
        <v>188</v>
      </c>
      <c r="C832" s="137"/>
      <c r="D832" s="111">
        <v>6.3994610980127042E-3</v>
      </c>
      <c r="E832" s="111">
        <v>8.117211182216244E-2</v>
      </c>
      <c r="F832" s="111">
        <v>-8.7571572920175256E-2</v>
      </c>
      <c r="G832" s="16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39"/>
    </row>
    <row r="833" spans="1:25">
      <c r="B833" s="149"/>
      <c r="C833" s="118"/>
      <c r="D833" s="134"/>
      <c r="E833" s="134"/>
      <c r="F833" s="134"/>
    </row>
    <row r="834" spans="1:25">
      <c r="B834" s="153" t="s">
        <v>440</v>
      </c>
      <c r="Y834" s="135" t="s">
        <v>67</v>
      </c>
    </row>
    <row r="835" spans="1:25">
      <c r="A835" s="126" t="s">
        <v>15</v>
      </c>
      <c r="B835" s="116" t="s">
        <v>141</v>
      </c>
      <c r="C835" s="113" t="s">
        <v>142</v>
      </c>
      <c r="D835" s="114" t="s">
        <v>165</v>
      </c>
      <c r="E835" s="115" t="s">
        <v>165</v>
      </c>
      <c r="F835" s="115" t="s">
        <v>165</v>
      </c>
      <c r="G835" s="115" t="s">
        <v>165</v>
      </c>
      <c r="H835" s="115" t="s">
        <v>165</v>
      </c>
      <c r="I835" s="115" t="s">
        <v>165</v>
      </c>
      <c r="J835" s="115" t="s">
        <v>165</v>
      </c>
      <c r="K835" s="115" t="s">
        <v>165</v>
      </c>
      <c r="L835" s="115" t="s">
        <v>165</v>
      </c>
      <c r="M835" s="115" t="s">
        <v>165</v>
      </c>
      <c r="N835" s="16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35">
        <v>1</v>
      </c>
    </row>
    <row r="836" spans="1:25">
      <c r="A836" s="143"/>
      <c r="B836" s="117" t="s">
        <v>166</v>
      </c>
      <c r="C836" s="105" t="s">
        <v>166</v>
      </c>
      <c r="D836" s="164" t="s">
        <v>167</v>
      </c>
      <c r="E836" s="165" t="s">
        <v>168</v>
      </c>
      <c r="F836" s="165" t="s">
        <v>169</v>
      </c>
      <c r="G836" s="165" t="s">
        <v>172</v>
      </c>
      <c r="H836" s="165" t="s">
        <v>174</v>
      </c>
      <c r="I836" s="165" t="s">
        <v>176</v>
      </c>
      <c r="J836" s="165" t="s">
        <v>177</v>
      </c>
      <c r="K836" s="165" t="s">
        <v>179</v>
      </c>
      <c r="L836" s="165" t="s">
        <v>190</v>
      </c>
      <c r="M836" s="165" t="s">
        <v>182</v>
      </c>
      <c r="N836" s="16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35" t="s">
        <v>3</v>
      </c>
    </row>
    <row r="837" spans="1:25">
      <c r="A837" s="143"/>
      <c r="B837" s="117"/>
      <c r="C837" s="105"/>
      <c r="D837" s="106" t="s">
        <v>200</v>
      </c>
      <c r="E837" s="107" t="s">
        <v>200</v>
      </c>
      <c r="F837" s="107" t="s">
        <v>200</v>
      </c>
      <c r="G837" s="107" t="s">
        <v>200</v>
      </c>
      <c r="H837" s="107" t="s">
        <v>202</v>
      </c>
      <c r="I837" s="107" t="s">
        <v>202</v>
      </c>
      <c r="J837" s="107" t="s">
        <v>200</v>
      </c>
      <c r="K837" s="107" t="s">
        <v>200</v>
      </c>
      <c r="L837" s="107" t="s">
        <v>203</v>
      </c>
      <c r="M837" s="107" t="s">
        <v>201</v>
      </c>
      <c r="N837" s="16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35">
        <v>2</v>
      </c>
    </row>
    <row r="838" spans="1:25">
      <c r="A838" s="143"/>
      <c r="B838" s="117"/>
      <c r="C838" s="105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6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135">
        <v>3</v>
      </c>
    </row>
    <row r="839" spans="1:25">
      <c r="A839" s="143"/>
      <c r="B839" s="116">
        <v>1</v>
      </c>
      <c r="C839" s="112">
        <v>1</v>
      </c>
      <c r="D839" s="120">
        <v>1</v>
      </c>
      <c r="E839" s="120">
        <v>0.9</v>
      </c>
      <c r="F839" s="155" t="s">
        <v>131</v>
      </c>
      <c r="G839" s="120">
        <v>0.92</v>
      </c>
      <c r="H839" s="121">
        <v>1.0398406374502001</v>
      </c>
      <c r="I839" s="120">
        <v>1.1036858992341041</v>
      </c>
      <c r="J839" s="162">
        <v>0.9</v>
      </c>
      <c r="K839" s="154" t="s">
        <v>132</v>
      </c>
      <c r="L839" s="154">
        <v>0.7</v>
      </c>
      <c r="M839" s="154" t="s">
        <v>133</v>
      </c>
      <c r="N839" s="16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35">
        <v>1</v>
      </c>
    </row>
    <row r="840" spans="1:25">
      <c r="A840" s="143"/>
      <c r="B840" s="117">
        <v>1</v>
      </c>
      <c r="C840" s="105">
        <v>2</v>
      </c>
      <c r="D840" s="107">
        <v>0.9</v>
      </c>
      <c r="E840" s="107">
        <v>1</v>
      </c>
      <c r="F840" s="157" t="s">
        <v>131</v>
      </c>
      <c r="G840" s="107">
        <v>0.97000000000000008</v>
      </c>
      <c r="H840" s="123">
        <v>1.0299227799227799</v>
      </c>
      <c r="I840" s="107">
        <v>1.2036813411213965</v>
      </c>
      <c r="J840" s="123">
        <v>0.8</v>
      </c>
      <c r="K840" s="156" t="s">
        <v>132</v>
      </c>
      <c r="L840" s="156">
        <v>0.7</v>
      </c>
      <c r="M840" s="156" t="s">
        <v>133</v>
      </c>
      <c r="N840" s="16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35">
        <v>19</v>
      </c>
    </row>
    <row r="841" spans="1:25">
      <c r="A841" s="143"/>
      <c r="B841" s="117">
        <v>1</v>
      </c>
      <c r="C841" s="105">
        <v>3</v>
      </c>
      <c r="D841" s="107">
        <v>1</v>
      </c>
      <c r="E841" s="107">
        <v>1</v>
      </c>
      <c r="F841" s="157" t="s">
        <v>131</v>
      </c>
      <c r="G841" s="107">
        <v>0.9900000000000001</v>
      </c>
      <c r="H841" s="123">
        <v>0.993534482758621</v>
      </c>
      <c r="I841" s="107">
        <v>1.078243499789548</v>
      </c>
      <c r="J841" s="123">
        <v>0.8</v>
      </c>
      <c r="K841" s="157" t="s">
        <v>132</v>
      </c>
      <c r="L841" s="157">
        <v>0.7</v>
      </c>
      <c r="M841" s="157" t="s">
        <v>133</v>
      </c>
      <c r="N841" s="16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135">
        <v>16</v>
      </c>
    </row>
    <row r="842" spans="1:25">
      <c r="A842" s="143"/>
      <c r="B842" s="117">
        <v>1</v>
      </c>
      <c r="C842" s="105">
        <v>4</v>
      </c>
      <c r="D842" s="107">
        <v>0.9</v>
      </c>
      <c r="E842" s="107">
        <v>1</v>
      </c>
      <c r="F842" s="157" t="s">
        <v>131</v>
      </c>
      <c r="G842" s="107">
        <v>0.97000000000000008</v>
      </c>
      <c r="H842" s="123">
        <v>1.0067829457364299</v>
      </c>
      <c r="I842" s="107">
        <v>1.1657984131709405</v>
      </c>
      <c r="J842" s="123">
        <v>0.8</v>
      </c>
      <c r="K842" s="157" t="s">
        <v>132</v>
      </c>
      <c r="L842" s="163">
        <v>0.6</v>
      </c>
      <c r="M842" s="157" t="s">
        <v>133</v>
      </c>
      <c r="N842" s="16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135">
        <v>0.97055953349912549</v>
      </c>
    </row>
    <row r="843" spans="1:25">
      <c r="A843" s="143"/>
      <c r="B843" s="117">
        <v>1</v>
      </c>
      <c r="C843" s="105">
        <v>5</v>
      </c>
      <c r="D843" s="107">
        <v>0.9</v>
      </c>
      <c r="E843" s="107">
        <v>0.9</v>
      </c>
      <c r="F843" s="156" t="s">
        <v>131</v>
      </c>
      <c r="G843" s="107">
        <v>1.03</v>
      </c>
      <c r="H843" s="107">
        <v>1.0186274509803901</v>
      </c>
      <c r="I843" s="107">
        <v>1.114430090001963</v>
      </c>
      <c r="J843" s="107">
        <v>0.8</v>
      </c>
      <c r="K843" s="156" t="s">
        <v>132</v>
      </c>
      <c r="L843" s="156">
        <v>0.7</v>
      </c>
      <c r="M843" s="156" t="s">
        <v>133</v>
      </c>
      <c r="N843" s="16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36"/>
    </row>
    <row r="844" spans="1:25">
      <c r="A844" s="143"/>
      <c r="B844" s="117">
        <v>1</v>
      </c>
      <c r="C844" s="105">
        <v>6</v>
      </c>
      <c r="D844" s="107">
        <v>0.9</v>
      </c>
      <c r="E844" s="107">
        <v>1</v>
      </c>
      <c r="F844" s="156" t="s">
        <v>131</v>
      </c>
      <c r="G844" s="107">
        <v>0.9900000000000001</v>
      </c>
      <c r="H844" s="107">
        <v>1.0040983606557401</v>
      </c>
      <c r="I844" s="107">
        <v>1.111497305146407</v>
      </c>
      <c r="J844" s="107">
        <v>0.8</v>
      </c>
      <c r="K844" s="156" t="s">
        <v>132</v>
      </c>
      <c r="L844" s="156">
        <v>0.7</v>
      </c>
      <c r="M844" s="156" t="s">
        <v>133</v>
      </c>
      <c r="N844" s="16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36"/>
    </row>
    <row r="845" spans="1:25">
      <c r="A845" s="143"/>
      <c r="B845" s="118" t="s">
        <v>185</v>
      </c>
      <c r="C845" s="110"/>
      <c r="D845" s="124">
        <v>0.93333333333333346</v>
      </c>
      <c r="E845" s="124">
        <v>0.96666666666666667</v>
      </c>
      <c r="F845" s="124" t="s">
        <v>543</v>
      </c>
      <c r="G845" s="124">
        <v>0.9783333333333335</v>
      </c>
      <c r="H845" s="124">
        <v>1.0154677762506934</v>
      </c>
      <c r="I845" s="124">
        <v>1.1295560914107263</v>
      </c>
      <c r="J845" s="124">
        <v>0.81666666666666654</v>
      </c>
      <c r="K845" s="124" t="s">
        <v>543</v>
      </c>
      <c r="L845" s="124">
        <v>0.68333333333333324</v>
      </c>
      <c r="M845" s="124" t="s">
        <v>543</v>
      </c>
      <c r="N845" s="16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36"/>
    </row>
    <row r="846" spans="1:25">
      <c r="A846" s="143"/>
      <c r="B846" s="2" t="s">
        <v>186</v>
      </c>
      <c r="C846" s="137"/>
      <c r="D846" s="109">
        <v>0.9</v>
      </c>
      <c r="E846" s="109">
        <v>1</v>
      </c>
      <c r="F846" s="109" t="s">
        <v>543</v>
      </c>
      <c r="G846" s="109">
        <v>0.98000000000000009</v>
      </c>
      <c r="H846" s="109">
        <v>1.0127051983584101</v>
      </c>
      <c r="I846" s="109">
        <v>1.112963697574185</v>
      </c>
      <c r="J846" s="109">
        <v>0.8</v>
      </c>
      <c r="K846" s="109" t="s">
        <v>543</v>
      </c>
      <c r="L846" s="109">
        <v>0.7</v>
      </c>
      <c r="M846" s="109" t="s">
        <v>543</v>
      </c>
      <c r="N846" s="16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36"/>
    </row>
    <row r="847" spans="1:25">
      <c r="A847" s="143"/>
      <c r="B847" s="2" t="s">
        <v>187</v>
      </c>
      <c r="C847" s="137"/>
      <c r="D847" s="125">
        <v>5.1639777949432218E-2</v>
      </c>
      <c r="E847" s="125">
        <v>5.1639777949432218E-2</v>
      </c>
      <c r="F847" s="125" t="s">
        <v>543</v>
      </c>
      <c r="G847" s="125">
        <v>3.6009258068817059E-2</v>
      </c>
      <c r="H847" s="125">
        <v>1.7313152769207411E-2</v>
      </c>
      <c r="I847" s="125">
        <v>4.6184896044779739E-2</v>
      </c>
      <c r="J847" s="125">
        <v>4.0824829046386291E-2</v>
      </c>
      <c r="K847" s="125" t="s">
        <v>543</v>
      </c>
      <c r="L847" s="125">
        <v>4.0824829046386291E-2</v>
      </c>
      <c r="M847" s="125" t="s">
        <v>543</v>
      </c>
      <c r="N847" s="16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38"/>
    </row>
    <row r="848" spans="1:25">
      <c r="A848" s="143"/>
      <c r="B848" s="2" t="s">
        <v>96</v>
      </c>
      <c r="C848" s="137"/>
      <c r="D848" s="111">
        <v>5.53283335172488E-2</v>
      </c>
      <c r="E848" s="111">
        <v>5.3420459947688501E-2</v>
      </c>
      <c r="F848" s="111" t="s">
        <v>543</v>
      </c>
      <c r="G848" s="111">
        <v>3.6806737378688642E-2</v>
      </c>
      <c r="H848" s="111">
        <v>1.704943590936088E-2</v>
      </c>
      <c r="I848" s="111">
        <v>4.0887651703155753E-2</v>
      </c>
      <c r="J848" s="111">
        <v>4.9989586587411795E-2</v>
      </c>
      <c r="K848" s="111" t="s">
        <v>543</v>
      </c>
      <c r="L848" s="111">
        <v>5.9743652263004335E-2</v>
      </c>
      <c r="M848" s="111" t="s">
        <v>543</v>
      </c>
      <c r="N848" s="16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39"/>
    </row>
    <row r="849" spans="1:25">
      <c r="A849" s="143"/>
      <c r="B849" s="119" t="s">
        <v>188</v>
      </c>
      <c r="C849" s="137"/>
      <c r="D849" s="111">
        <v>-3.8355401066003325E-2</v>
      </c>
      <c r="E849" s="111">
        <v>-4.0109511040750112E-3</v>
      </c>
      <c r="F849" s="111" t="s">
        <v>543</v>
      </c>
      <c r="G849" s="111">
        <v>8.0096063826000652E-3</v>
      </c>
      <c r="H849" s="111">
        <v>4.6270466881780825E-2</v>
      </c>
      <c r="I849" s="111">
        <v>0.16381947981941503</v>
      </c>
      <c r="J849" s="111">
        <v>-0.15856097593275309</v>
      </c>
      <c r="K849" s="111" t="s">
        <v>543</v>
      </c>
      <c r="L849" s="111">
        <v>-0.2959387757804669</v>
      </c>
      <c r="M849" s="111" t="s">
        <v>543</v>
      </c>
      <c r="N849" s="16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39"/>
    </row>
    <row r="850" spans="1:25">
      <c r="B850" s="149"/>
      <c r="C850" s="118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</row>
    <row r="851" spans="1:25">
      <c r="B851" s="153" t="s">
        <v>441</v>
      </c>
      <c r="Y851" s="135" t="s">
        <v>67</v>
      </c>
    </row>
    <row r="852" spans="1:25">
      <c r="A852" s="126" t="s">
        <v>18</v>
      </c>
      <c r="B852" s="116" t="s">
        <v>141</v>
      </c>
      <c r="C852" s="113" t="s">
        <v>142</v>
      </c>
      <c r="D852" s="114" t="s">
        <v>165</v>
      </c>
      <c r="E852" s="115" t="s">
        <v>165</v>
      </c>
      <c r="F852" s="115" t="s">
        <v>165</v>
      </c>
      <c r="G852" s="115" t="s">
        <v>165</v>
      </c>
      <c r="H852" s="115" t="s">
        <v>165</v>
      </c>
      <c r="I852" s="115" t="s">
        <v>165</v>
      </c>
      <c r="J852" s="115" t="s">
        <v>165</v>
      </c>
      <c r="K852" s="115" t="s">
        <v>165</v>
      </c>
      <c r="L852" s="115" t="s">
        <v>165</v>
      </c>
      <c r="M852" s="115" t="s">
        <v>165</v>
      </c>
      <c r="N852" s="115" t="s">
        <v>165</v>
      </c>
      <c r="O852" s="115" t="s">
        <v>165</v>
      </c>
      <c r="P852" s="115" t="s">
        <v>165</v>
      </c>
      <c r="Q852" s="115" t="s">
        <v>165</v>
      </c>
      <c r="R852" s="115" t="s">
        <v>165</v>
      </c>
      <c r="S852" s="115" t="s">
        <v>165</v>
      </c>
      <c r="T852" s="166"/>
      <c r="U852" s="2"/>
      <c r="V852" s="2"/>
      <c r="W852" s="2"/>
      <c r="X852" s="2"/>
      <c r="Y852" s="135">
        <v>1</v>
      </c>
    </row>
    <row r="853" spans="1:25">
      <c r="A853" s="143"/>
      <c r="B853" s="117" t="s">
        <v>166</v>
      </c>
      <c r="C853" s="105" t="s">
        <v>166</v>
      </c>
      <c r="D853" s="164" t="s">
        <v>167</v>
      </c>
      <c r="E853" s="165" t="s">
        <v>168</v>
      </c>
      <c r="F853" s="165" t="s">
        <v>169</v>
      </c>
      <c r="G853" s="165" t="s">
        <v>170</v>
      </c>
      <c r="H853" s="165" t="s">
        <v>171</v>
      </c>
      <c r="I853" s="165" t="s">
        <v>172</v>
      </c>
      <c r="J853" s="165" t="s">
        <v>173</v>
      </c>
      <c r="K853" s="165" t="s">
        <v>174</v>
      </c>
      <c r="L853" s="165" t="s">
        <v>175</v>
      </c>
      <c r="M853" s="165" t="s">
        <v>176</v>
      </c>
      <c r="N853" s="165" t="s">
        <v>177</v>
      </c>
      <c r="O853" s="165" t="s">
        <v>178</v>
      </c>
      <c r="P853" s="165" t="s">
        <v>179</v>
      </c>
      <c r="Q853" s="165" t="s">
        <v>180</v>
      </c>
      <c r="R853" s="165" t="s">
        <v>190</v>
      </c>
      <c r="S853" s="165" t="s">
        <v>182</v>
      </c>
      <c r="T853" s="166"/>
      <c r="U853" s="2"/>
      <c r="V853" s="2"/>
      <c r="W853" s="2"/>
      <c r="X853" s="2"/>
      <c r="Y853" s="135" t="s">
        <v>3</v>
      </c>
    </row>
    <row r="854" spans="1:25">
      <c r="A854" s="143"/>
      <c r="B854" s="117"/>
      <c r="C854" s="105"/>
      <c r="D854" s="106" t="s">
        <v>200</v>
      </c>
      <c r="E854" s="107" t="s">
        <v>200</v>
      </c>
      <c r="F854" s="107" t="s">
        <v>201</v>
      </c>
      <c r="G854" s="107" t="s">
        <v>200</v>
      </c>
      <c r="H854" s="107" t="s">
        <v>201</v>
      </c>
      <c r="I854" s="107" t="s">
        <v>200</v>
      </c>
      <c r="J854" s="107" t="s">
        <v>201</v>
      </c>
      <c r="K854" s="107" t="s">
        <v>202</v>
      </c>
      <c r="L854" s="107" t="s">
        <v>201</v>
      </c>
      <c r="M854" s="107" t="s">
        <v>202</v>
      </c>
      <c r="N854" s="107" t="s">
        <v>201</v>
      </c>
      <c r="O854" s="107" t="s">
        <v>201</v>
      </c>
      <c r="P854" s="107" t="s">
        <v>200</v>
      </c>
      <c r="Q854" s="107" t="s">
        <v>201</v>
      </c>
      <c r="R854" s="107" t="s">
        <v>203</v>
      </c>
      <c r="S854" s="107" t="s">
        <v>201</v>
      </c>
      <c r="T854" s="166"/>
      <c r="U854" s="2"/>
      <c r="V854" s="2"/>
      <c r="W854" s="2"/>
      <c r="X854" s="2"/>
      <c r="Y854" s="135">
        <v>1</v>
      </c>
    </row>
    <row r="855" spans="1:25">
      <c r="A855" s="143"/>
      <c r="B855" s="117"/>
      <c r="C855" s="105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66"/>
      <c r="U855" s="2"/>
      <c r="V855" s="2"/>
      <c r="W855" s="2"/>
      <c r="X855" s="2"/>
      <c r="Y855" s="135">
        <v>2</v>
      </c>
    </row>
    <row r="856" spans="1:25">
      <c r="A856" s="143"/>
      <c r="B856" s="116">
        <v>1</v>
      </c>
      <c r="C856" s="112">
        <v>1</v>
      </c>
      <c r="D856" s="211">
        <v>3.5</v>
      </c>
      <c r="E856" s="211">
        <v>4.5</v>
      </c>
      <c r="F856" s="212">
        <v>3.76</v>
      </c>
      <c r="G856" s="211">
        <v>3</v>
      </c>
      <c r="H856" s="212">
        <v>4</v>
      </c>
      <c r="I856" s="211">
        <v>4.7</v>
      </c>
      <c r="J856" s="213">
        <v>7</v>
      </c>
      <c r="K856" s="211">
        <v>4.06713147410359</v>
      </c>
      <c r="L856" s="211">
        <v>3</v>
      </c>
      <c r="M856" s="211">
        <v>4.3751895912031333</v>
      </c>
      <c r="N856" s="211">
        <v>3.9</v>
      </c>
      <c r="O856" s="211">
        <v>4</v>
      </c>
      <c r="P856" s="211">
        <v>5</v>
      </c>
      <c r="Q856" s="211">
        <v>4</v>
      </c>
      <c r="R856" s="214">
        <v>9</v>
      </c>
      <c r="S856" s="214">
        <v>1</v>
      </c>
      <c r="T856" s="216"/>
      <c r="U856" s="217"/>
      <c r="V856" s="217"/>
      <c r="W856" s="217"/>
      <c r="X856" s="217"/>
      <c r="Y856" s="218">
        <v>1</v>
      </c>
    </row>
    <row r="857" spans="1:25">
      <c r="A857" s="143"/>
      <c r="B857" s="117">
        <v>1</v>
      </c>
      <c r="C857" s="105">
        <v>2</v>
      </c>
      <c r="D857" s="219">
        <v>3.5</v>
      </c>
      <c r="E857" s="219">
        <v>5</v>
      </c>
      <c r="F857" s="220">
        <v>3.76</v>
      </c>
      <c r="G857" s="219">
        <v>3</v>
      </c>
      <c r="H857" s="220">
        <v>4</v>
      </c>
      <c r="I857" s="219">
        <v>5.3</v>
      </c>
      <c r="J857" s="221">
        <v>6</v>
      </c>
      <c r="K857" s="219">
        <v>4.0637065637065604</v>
      </c>
      <c r="L857" s="219">
        <v>3</v>
      </c>
      <c r="M857" s="219">
        <v>4.3240225258216549</v>
      </c>
      <c r="N857" s="219">
        <v>3.9</v>
      </c>
      <c r="O857" s="219">
        <v>3</v>
      </c>
      <c r="P857" s="219">
        <v>5</v>
      </c>
      <c r="Q857" s="219">
        <v>4</v>
      </c>
      <c r="R857" s="222">
        <v>7.9</v>
      </c>
      <c r="S857" s="222">
        <v>1</v>
      </c>
      <c r="T857" s="216"/>
      <c r="U857" s="217"/>
      <c r="V857" s="217"/>
      <c r="W857" s="217"/>
      <c r="X857" s="217"/>
      <c r="Y857" s="218">
        <v>27</v>
      </c>
    </row>
    <row r="858" spans="1:25">
      <c r="A858" s="143"/>
      <c r="B858" s="117">
        <v>1</v>
      </c>
      <c r="C858" s="105">
        <v>3</v>
      </c>
      <c r="D858" s="219">
        <v>3.6</v>
      </c>
      <c r="E858" s="219">
        <v>5</v>
      </c>
      <c r="F858" s="220">
        <v>3.7</v>
      </c>
      <c r="G858" s="219">
        <v>3</v>
      </c>
      <c r="H858" s="220">
        <v>4</v>
      </c>
      <c r="I858" s="219">
        <v>4.8</v>
      </c>
      <c r="J858" s="221">
        <v>7</v>
      </c>
      <c r="K858" s="220">
        <v>3.93534482758621</v>
      </c>
      <c r="L858" s="223">
        <v>3</v>
      </c>
      <c r="M858" s="223">
        <v>4.3426223893123126</v>
      </c>
      <c r="N858" s="223">
        <v>3.6</v>
      </c>
      <c r="O858" s="223">
        <v>3</v>
      </c>
      <c r="P858" s="223">
        <v>5</v>
      </c>
      <c r="Q858" s="223">
        <v>4</v>
      </c>
      <c r="R858" s="221">
        <v>8.1</v>
      </c>
      <c r="S858" s="221" t="s">
        <v>131</v>
      </c>
      <c r="T858" s="216"/>
      <c r="U858" s="217"/>
      <c r="V858" s="217"/>
      <c r="W858" s="217"/>
      <c r="X858" s="217"/>
      <c r="Y858" s="218">
        <v>16</v>
      </c>
    </row>
    <row r="859" spans="1:25">
      <c r="A859" s="143"/>
      <c r="B859" s="117">
        <v>1</v>
      </c>
      <c r="C859" s="105">
        <v>4</v>
      </c>
      <c r="D859" s="219">
        <v>3.4</v>
      </c>
      <c r="E859" s="219">
        <v>5.2</v>
      </c>
      <c r="F859" s="220">
        <v>3.75</v>
      </c>
      <c r="G859" s="219">
        <v>3</v>
      </c>
      <c r="H859" s="220">
        <v>5</v>
      </c>
      <c r="I859" s="219">
        <v>5.4</v>
      </c>
      <c r="J859" s="264">
        <v>4</v>
      </c>
      <c r="K859" s="220">
        <v>4.0295542635658901</v>
      </c>
      <c r="L859" s="223">
        <v>3</v>
      </c>
      <c r="M859" s="223">
        <v>4.4234452631364496</v>
      </c>
      <c r="N859" s="223">
        <v>3.8</v>
      </c>
      <c r="O859" s="223">
        <v>4</v>
      </c>
      <c r="P859" s="223">
        <v>5</v>
      </c>
      <c r="Q859" s="223">
        <v>4</v>
      </c>
      <c r="R859" s="221">
        <v>7.2</v>
      </c>
      <c r="S859" s="221" t="s">
        <v>131</v>
      </c>
      <c r="T859" s="216"/>
      <c r="U859" s="217"/>
      <c r="V859" s="217"/>
      <c r="W859" s="217"/>
      <c r="X859" s="217"/>
      <c r="Y859" s="218">
        <v>4.0517382085074907</v>
      </c>
    </row>
    <row r="860" spans="1:25">
      <c r="A860" s="143"/>
      <c r="B860" s="117">
        <v>1</v>
      </c>
      <c r="C860" s="105">
        <v>5</v>
      </c>
      <c r="D860" s="219">
        <v>3.5</v>
      </c>
      <c r="E860" s="219">
        <v>4.9000000000000004</v>
      </c>
      <c r="F860" s="219">
        <v>3.79</v>
      </c>
      <c r="G860" s="219">
        <v>3</v>
      </c>
      <c r="H860" s="219">
        <v>5</v>
      </c>
      <c r="I860" s="219">
        <v>5.3</v>
      </c>
      <c r="J860" s="222">
        <v>7</v>
      </c>
      <c r="K860" s="219">
        <v>4.0139215686274499</v>
      </c>
      <c r="L860" s="219">
        <v>4</v>
      </c>
      <c r="M860" s="219">
        <v>4.2285720061295393</v>
      </c>
      <c r="N860" s="219">
        <v>3.8</v>
      </c>
      <c r="O860" s="219">
        <v>3</v>
      </c>
      <c r="P860" s="219">
        <v>6</v>
      </c>
      <c r="Q860" s="224">
        <v>5</v>
      </c>
      <c r="R860" s="222">
        <v>10</v>
      </c>
      <c r="S860" s="222" t="s">
        <v>131</v>
      </c>
      <c r="T860" s="216"/>
      <c r="U860" s="217"/>
      <c r="V860" s="217"/>
      <c r="W860" s="217"/>
      <c r="X860" s="217"/>
      <c r="Y860" s="225"/>
    </row>
    <row r="861" spans="1:25">
      <c r="A861" s="143"/>
      <c r="B861" s="117">
        <v>1</v>
      </c>
      <c r="C861" s="105">
        <v>6</v>
      </c>
      <c r="D861" s="219">
        <v>3.6</v>
      </c>
      <c r="E861" s="219">
        <v>4.7</v>
      </c>
      <c r="F861" s="219">
        <v>3.72</v>
      </c>
      <c r="G861" s="224">
        <v>4</v>
      </c>
      <c r="H861" s="219">
        <v>5</v>
      </c>
      <c r="I861" s="219">
        <v>5</v>
      </c>
      <c r="J861" s="222">
        <v>6</v>
      </c>
      <c r="K861" s="219">
        <v>3.9590163934426199</v>
      </c>
      <c r="L861" s="219">
        <v>2</v>
      </c>
      <c r="M861" s="219">
        <v>4.0930533969488652</v>
      </c>
      <c r="N861" s="219">
        <v>3.8</v>
      </c>
      <c r="O861" s="219">
        <v>4</v>
      </c>
      <c r="P861" s="219">
        <v>6</v>
      </c>
      <c r="Q861" s="219">
        <v>4</v>
      </c>
      <c r="R861" s="222">
        <v>8.6</v>
      </c>
      <c r="S861" s="222">
        <v>1</v>
      </c>
      <c r="T861" s="216"/>
      <c r="U861" s="217"/>
      <c r="V861" s="217"/>
      <c r="W861" s="217"/>
      <c r="X861" s="217"/>
      <c r="Y861" s="225"/>
    </row>
    <row r="862" spans="1:25">
      <c r="A862" s="143"/>
      <c r="B862" s="118" t="s">
        <v>185</v>
      </c>
      <c r="C862" s="110"/>
      <c r="D862" s="226">
        <v>3.5166666666666671</v>
      </c>
      <c r="E862" s="226">
        <v>4.8833333333333337</v>
      </c>
      <c r="F862" s="226">
        <v>3.7466666666666661</v>
      </c>
      <c r="G862" s="226">
        <v>3.1666666666666665</v>
      </c>
      <c r="H862" s="226">
        <v>4.5</v>
      </c>
      <c r="I862" s="226">
        <v>5.0833333333333339</v>
      </c>
      <c r="J862" s="226">
        <v>6.166666666666667</v>
      </c>
      <c r="K862" s="226">
        <v>4.0114458485053861</v>
      </c>
      <c r="L862" s="226">
        <v>3</v>
      </c>
      <c r="M862" s="226">
        <v>4.2978175287586593</v>
      </c>
      <c r="N862" s="226">
        <v>3.8000000000000003</v>
      </c>
      <c r="O862" s="226">
        <v>3.5</v>
      </c>
      <c r="P862" s="226">
        <v>5.333333333333333</v>
      </c>
      <c r="Q862" s="226">
        <v>4.166666666666667</v>
      </c>
      <c r="R862" s="226">
        <v>8.4666666666666668</v>
      </c>
      <c r="S862" s="226">
        <v>1</v>
      </c>
      <c r="T862" s="216"/>
      <c r="U862" s="217"/>
      <c r="V862" s="217"/>
      <c r="W862" s="217"/>
      <c r="X862" s="217"/>
      <c r="Y862" s="225"/>
    </row>
    <row r="863" spans="1:25">
      <c r="A863" s="143"/>
      <c r="B863" s="2" t="s">
        <v>186</v>
      </c>
      <c r="C863" s="137"/>
      <c r="D863" s="223">
        <v>3.5</v>
      </c>
      <c r="E863" s="223">
        <v>4.95</v>
      </c>
      <c r="F863" s="223">
        <v>3.7549999999999999</v>
      </c>
      <c r="G863" s="223">
        <v>3</v>
      </c>
      <c r="H863" s="223">
        <v>4.5</v>
      </c>
      <c r="I863" s="223">
        <v>5.15</v>
      </c>
      <c r="J863" s="223">
        <v>6.5</v>
      </c>
      <c r="K863" s="223">
        <v>4.0217379160966704</v>
      </c>
      <c r="L863" s="223">
        <v>3</v>
      </c>
      <c r="M863" s="223">
        <v>4.3333224575669842</v>
      </c>
      <c r="N863" s="223">
        <v>3.8</v>
      </c>
      <c r="O863" s="223">
        <v>3.5</v>
      </c>
      <c r="P863" s="223">
        <v>5</v>
      </c>
      <c r="Q863" s="223">
        <v>4</v>
      </c>
      <c r="R863" s="223">
        <v>8.35</v>
      </c>
      <c r="S863" s="223">
        <v>1</v>
      </c>
      <c r="T863" s="216"/>
      <c r="U863" s="217"/>
      <c r="V863" s="217"/>
      <c r="W863" s="217"/>
      <c r="X863" s="217"/>
      <c r="Y863" s="225"/>
    </row>
    <row r="864" spans="1:25">
      <c r="A864" s="143"/>
      <c r="B864" s="2" t="s">
        <v>187</v>
      </c>
      <c r="C864" s="137"/>
      <c r="D864" s="109">
        <v>7.5277265270908167E-2</v>
      </c>
      <c r="E864" s="109">
        <v>0.24832774042918904</v>
      </c>
      <c r="F864" s="109">
        <v>3.2041639575194333E-2</v>
      </c>
      <c r="G864" s="109">
        <v>0.40824829046386357</v>
      </c>
      <c r="H864" s="109">
        <v>0.54772255750516607</v>
      </c>
      <c r="I864" s="109">
        <v>0.29268868558020256</v>
      </c>
      <c r="J864" s="109">
        <v>1.1690451944500129</v>
      </c>
      <c r="K864" s="109">
        <v>5.423343669886202E-2</v>
      </c>
      <c r="L864" s="109">
        <v>0.63245553203367588</v>
      </c>
      <c r="M864" s="109">
        <v>0.11931993393570989</v>
      </c>
      <c r="N864" s="109">
        <v>0.10954451150103316</v>
      </c>
      <c r="O864" s="109">
        <v>0.54772255750516607</v>
      </c>
      <c r="P864" s="109">
        <v>0.51639777949432231</v>
      </c>
      <c r="Q864" s="109">
        <v>0.40824829046386302</v>
      </c>
      <c r="R864" s="109">
        <v>0.97091022585337439</v>
      </c>
      <c r="S864" s="109">
        <v>0</v>
      </c>
      <c r="T864" s="227"/>
      <c r="U864" s="228"/>
      <c r="V864" s="228"/>
      <c r="W864" s="228"/>
      <c r="X864" s="228"/>
      <c r="Y864" s="136"/>
    </row>
    <row r="865" spans="1:25">
      <c r="A865" s="143"/>
      <c r="B865" s="2" t="s">
        <v>96</v>
      </c>
      <c r="C865" s="137"/>
      <c r="D865" s="111">
        <v>2.140585742300706E-2</v>
      </c>
      <c r="E865" s="111">
        <v>5.085209701621618E-2</v>
      </c>
      <c r="F865" s="111">
        <v>8.5520390325251796E-3</v>
      </c>
      <c r="G865" s="111">
        <v>0.12892051277806219</v>
      </c>
      <c r="H865" s="111">
        <v>0.1217161238900369</v>
      </c>
      <c r="I865" s="111">
        <v>5.7578102081351314E-2</v>
      </c>
      <c r="J865" s="111">
        <v>0.18957489639729938</v>
      </c>
      <c r="K865" s="111">
        <v>1.351967314205892E-2</v>
      </c>
      <c r="L865" s="111">
        <v>0.21081851067789195</v>
      </c>
      <c r="M865" s="111">
        <v>2.7762912952280019E-2</v>
      </c>
      <c r="N865" s="111">
        <v>2.882750302658767E-2</v>
      </c>
      <c r="O865" s="111">
        <v>0.15649215928719032</v>
      </c>
      <c r="P865" s="111">
        <v>9.6824583655185439E-2</v>
      </c>
      <c r="Q865" s="111">
        <v>9.7979589711327114E-2</v>
      </c>
      <c r="R865" s="111">
        <v>0.1146744361244143</v>
      </c>
      <c r="S865" s="111">
        <v>0</v>
      </c>
      <c r="T865" s="166"/>
      <c r="U865" s="2"/>
      <c r="V865" s="2"/>
      <c r="W865" s="2"/>
      <c r="X865" s="2"/>
      <c r="Y865" s="139"/>
    </row>
    <row r="866" spans="1:25">
      <c r="A866" s="143"/>
      <c r="B866" s="119" t="s">
        <v>188</v>
      </c>
      <c r="C866" s="137"/>
      <c r="D866" s="111">
        <v>-0.13205975171775075</v>
      </c>
      <c r="E866" s="111">
        <v>0.20524404145354991</v>
      </c>
      <c r="F866" s="111">
        <v>-7.5293991403556526E-2</v>
      </c>
      <c r="G866" s="111">
        <v>-0.2184424304567425</v>
      </c>
      <c r="H866" s="111">
        <v>0.11063444092989227</v>
      </c>
      <c r="I866" s="111">
        <v>0.254605572161545</v>
      </c>
      <c r="J866" s="111">
        <v>0.52198053016318569</v>
      </c>
      <c r="K866" s="111">
        <v>-9.9444628277074454E-3</v>
      </c>
      <c r="L866" s="111">
        <v>-0.25957703938007182</v>
      </c>
      <c r="M866" s="111">
        <v>6.0734259615903285E-2</v>
      </c>
      <c r="N866" s="111">
        <v>-6.2130916548090998E-2</v>
      </c>
      <c r="O866" s="111">
        <v>-0.13617321261008386</v>
      </c>
      <c r="P866" s="111">
        <v>0.31630748554653887</v>
      </c>
      <c r="Q866" s="111">
        <v>2.8365223083233637E-2</v>
      </c>
      <c r="R866" s="111">
        <v>1.0896381333051304</v>
      </c>
      <c r="S866" s="111">
        <v>-0.75319234646002398</v>
      </c>
      <c r="T866" s="166"/>
      <c r="U866" s="2"/>
      <c r="V866" s="2"/>
      <c r="W866" s="2"/>
      <c r="X866" s="2"/>
      <c r="Y866" s="139"/>
    </row>
    <row r="867" spans="1:25">
      <c r="B867" s="149"/>
      <c r="C867" s="118"/>
      <c r="D867" s="134"/>
      <c r="E867" s="134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</row>
    <row r="868" spans="1:25">
      <c r="B868" s="153" t="s">
        <v>442</v>
      </c>
      <c r="Y868" s="135" t="s">
        <v>199</v>
      </c>
    </row>
    <row r="869" spans="1:25">
      <c r="A869" s="126" t="s">
        <v>21</v>
      </c>
      <c r="B869" s="116" t="s">
        <v>141</v>
      </c>
      <c r="C869" s="113" t="s">
        <v>142</v>
      </c>
      <c r="D869" s="114" t="s">
        <v>165</v>
      </c>
      <c r="E869" s="115" t="s">
        <v>165</v>
      </c>
      <c r="F869" s="115" t="s">
        <v>165</v>
      </c>
      <c r="G869" s="115" t="s">
        <v>165</v>
      </c>
      <c r="H869" s="115" t="s">
        <v>165</v>
      </c>
      <c r="I869" s="115" t="s">
        <v>165</v>
      </c>
      <c r="J869" s="115" t="s">
        <v>165</v>
      </c>
      <c r="K869" s="166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135">
        <v>1</v>
      </c>
    </row>
    <row r="870" spans="1:25">
      <c r="A870" s="143"/>
      <c r="B870" s="117" t="s">
        <v>166</v>
      </c>
      <c r="C870" s="105" t="s">
        <v>166</v>
      </c>
      <c r="D870" s="164" t="s">
        <v>167</v>
      </c>
      <c r="E870" s="165" t="s">
        <v>172</v>
      </c>
      <c r="F870" s="165" t="s">
        <v>174</v>
      </c>
      <c r="G870" s="165" t="s">
        <v>176</v>
      </c>
      <c r="H870" s="165" t="s">
        <v>177</v>
      </c>
      <c r="I870" s="165" t="s">
        <v>190</v>
      </c>
      <c r="J870" s="165" t="s">
        <v>182</v>
      </c>
      <c r="K870" s="166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135" t="s">
        <v>3</v>
      </c>
    </row>
    <row r="871" spans="1:25">
      <c r="A871" s="143"/>
      <c r="B871" s="117"/>
      <c r="C871" s="105"/>
      <c r="D871" s="106" t="s">
        <v>200</v>
      </c>
      <c r="E871" s="107" t="s">
        <v>200</v>
      </c>
      <c r="F871" s="107" t="s">
        <v>202</v>
      </c>
      <c r="G871" s="107" t="s">
        <v>202</v>
      </c>
      <c r="H871" s="107" t="s">
        <v>200</v>
      </c>
      <c r="I871" s="107" t="s">
        <v>203</v>
      </c>
      <c r="J871" s="107" t="s">
        <v>201</v>
      </c>
      <c r="K871" s="166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135">
        <v>3</v>
      </c>
    </row>
    <row r="872" spans="1:25">
      <c r="A872" s="143"/>
      <c r="B872" s="117"/>
      <c r="C872" s="105"/>
      <c r="D872" s="132"/>
      <c r="E872" s="132"/>
      <c r="F872" s="132"/>
      <c r="G872" s="132"/>
      <c r="H872" s="132"/>
      <c r="I872" s="132"/>
      <c r="J872" s="132"/>
      <c r="K872" s="166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135">
        <v>3</v>
      </c>
    </row>
    <row r="873" spans="1:25">
      <c r="A873" s="143"/>
      <c r="B873" s="116">
        <v>1</v>
      </c>
      <c r="C873" s="112">
        <v>1</v>
      </c>
      <c r="D873" s="198" t="s">
        <v>205</v>
      </c>
      <c r="E873" s="198" t="s">
        <v>156</v>
      </c>
      <c r="F873" s="201">
        <v>1.0956175298804801E-2</v>
      </c>
      <c r="G873" s="198" t="s">
        <v>135</v>
      </c>
      <c r="H873" s="200" t="s">
        <v>156</v>
      </c>
      <c r="I873" s="199">
        <v>0.1</v>
      </c>
      <c r="J873" s="200" t="s">
        <v>133</v>
      </c>
      <c r="K873" s="202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4">
        <v>1</v>
      </c>
    </row>
    <row r="874" spans="1:25">
      <c r="A874" s="143"/>
      <c r="B874" s="117">
        <v>1</v>
      </c>
      <c r="C874" s="105">
        <v>2</v>
      </c>
      <c r="D874" s="205" t="s">
        <v>205</v>
      </c>
      <c r="E874" s="205" t="s">
        <v>156</v>
      </c>
      <c r="F874" s="208">
        <v>9.6525096525096506E-3</v>
      </c>
      <c r="G874" s="205" t="s">
        <v>135</v>
      </c>
      <c r="H874" s="207" t="s">
        <v>156</v>
      </c>
      <c r="I874" s="206">
        <v>0.1</v>
      </c>
      <c r="J874" s="207" t="s">
        <v>133</v>
      </c>
      <c r="K874" s="202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4">
        <v>10</v>
      </c>
    </row>
    <row r="875" spans="1:25">
      <c r="A875" s="143"/>
      <c r="B875" s="117">
        <v>1</v>
      </c>
      <c r="C875" s="105">
        <v>3</v>
      </c>
      <c r="D875" s="205" t="s">
        <v>205</v>
      </c>
      <c r="E875" s="205" t="s">
        <v>156</v>
      </c>
      <c r="F875" s="208">
        <v>9.6982758620689606E-3</v>
      </c>
      <c r="G875" s="205" t="s">
        <v>135</v>
      </c>
      <c r="H875" s="207" t="s">
        <v>156</v>
      </c>
      <c r="I875" s="206">
        <v>0.1</v>
      </c>
      <c r="J875" s="207" t="s">
        <v>133</v>
      </c>
      <c r="K875" s="202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4">
        <v>16</v>
      </c>
    </row>
    <row r="876" spans="1:25">
      <c r="A876" s="143"/>
      <c r="B876" s="117">
        <v>1</v>
      </c>
      <c r="C876" s="105">
        <v>4</v>
      </c>
      <c r="D876" s="205" t="s">
        <v>205</v>
      </c>
      <c r="E876" s="205" t="s">
        <v>156</v>
      </c>
      <c r="F876" s="208">
        <v>9.6899224806201497E-3</v>
      </c>
      <c r="G876" s="205" t="s">
        <v>135</v>
      </c>
      <c r="H876" s="207" t="s">
        <v>156</v>
      </c>
      <c r="I876" s="206">
        <v>0.1</v>
      </c>
      <c r="J876" s="207" t="s">
        <v>133</v>
      </c>
      <c r="K876" s="202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4" t="s">
        <v>156</v>
      </c>
    </row>
    <row r="877" spans="1:25">
      <c r="A877" s="143"/>
      <c r="B877" s="117">
        <v>1</v>
      </c>
      <c r="C877" s="105">
        <v>5</v>
      </c>
      <c r="D877" s="205" t="s">
        <v>205</v>
      </c>
      <c r="E877" s="205" t="s">
        <v>156</v>
      </c>
      <c r="F877" s="206">
        <v>8.8235294117647006E-3</v>
      </c>
      <c r="G877" s="205" t="s">
        <v>135</v>
      </c>
      <c r="H877" s="205" t="s">
        <v>156</v>
      </c>
      <c r="I877" s="206">
        <v>0.1</v>
      </c>
      <c r="J877" s="205" t="s">
        <v>133</v>
      </c>
      <c r="K877" s="202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138"/>
    </row>
    <row r="878" spans="1:25">
      <c r="A878" s="143"/>
      <c r="B878" s="117">
        <v>1</v>
      </c>
      <c r="C878" s="105">
        <v>6</v>
      </c>
      <c r="D878" s="205" t="s">
        <v>205</v>
      </c>
      <c r="E878" s="205" t="s">
        <v>156</v>
      </c>
      <c r="F878" s="206">
        <v>8.1967213114754103E-3</v>
      </c>
      <c r="G878" s="205" t="s">
        <v>135</v>
      </c>
      <c r="H878" s="205" t="s">
        <v>156</v>
      </c>
      <c r="I878" s="206">
        <v>0.1</v>
      </c>
      <c r="J878" s="205" t="s">
        <v>133</v>
      </c>
      <c r="K878" s="202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138"/>
    </row>
    <row r="879" spans="1:25">
      <c r="A879" s="143"/>
      <c r="B879" s="118" t="s">
        <v>185</v>
      </c>
      <c r="C879" s="110"/>
      <c r="D879" s="210" t="s">
        <v>543</v>
      </c>
      <c r="E879" s="210" t="s">
        <v>543</v>
      </c>
      <c r="F879" s="210">
        <v>9.5028556695406132E-3</v>
      </c>
      <c r="G879" s="210" t="s">
        <v>543</v>
      </c>
      <c r="H879" s="210" t="s">
        <v>543</v>
      </c>
      <c r="I879" s="210">
        <v>9.9999999999999992E-2</v>
      </c>
      <c r="J879" s="210" t="s">
        <v>543</v>
      </c>
      <c r="K879" s="202"/>
      <c r="L879" s="203"/>
      <c r="M879" s="203"/>
      <c r="N879" s="203"/>
      <c r="O879" s="203"/>
      <c r="P879" s="203"/>
      <c r="Q879" s="203"/>
      <c r="R879" s="203"/>
      <c r="S879" s="203"/>
      <c r="T879" s="203"/>
      <c r="U879" s="203"/>
      <c r="V879" s="203"/>
      <c r="W879" s="203"/>
      <c r="X879" s="203"/>
      <c r="Y879" s="138"/>
    </row>
    <row r="880" spans="1:25">
      <c r="A880" s="143"/>
      <c r="B880" s="2" t="s">
        <v>186</v>
      </c>
      <c r="C880" s="137"/>
      <c r="D880" s="125" t="s">
        <v>543</v>
      </c>
      <c r="E880" s="125" t="s">
        <v>543</v>
      </c>
      <c r="F880" s="125">
        <v>9.6712160665648993E-3</v>
      </c>
      <c r="G880" s="125" t="s">
        <v>543</v>
      </c>
      <c r="H880" s="125" t="s">
        <v>543</v>
      </c>
      <c r="I880" s="125">
        <v>0.1</v>
      </c>
      <c r="J880" s="125" t="s">
        <v>543</v>
      </c>
      <c r="K880" s="202"/>
      <c r="L880" s="203"/>
      <c r="M880" s="203"/>
      <c r="N880" s="203"/>
      <c r="O880" s="203"/>
      <c r="P880" s="203"/>
      <c r="Q880" s="203"/>
      <c r="R880" s="203"/>
      <c r="S880" s="203"/>
      <c r="T880" s="203"/>
      <c r="U880" s="203"/>
      <c r="V880" s="203"/>
      <c r="W880" s="203"/>
      <c r="X880" s="203"/>
      <c r="Y880" s="138"/>
    </row>
    <row r="881" spans="1:25">
      <c r="A881" s="143"/>
      <c r="B881" s="2" t="s">
        <v>187</v>
      </c>
      <c r="C881" s="137"/>
      <c r="D881" s="125" t="s">
        <v>543</v>
      </c>
      <c r="E881" s="125" t="s">
        <v>543</v>
      </c>
      <c r="F881" s="125">
        <v>9.3543449035200766E-4</v>
      </c>
      <c r="G881" s="125" t="s">
        <v>543</v>
      </c>
      <c r="H881" s="125" t="s">
        <v>543</v>
      </c>
      <c r="I881" s="125">
        <v>1.5202354861220293E-17</v>
      </c>
      <c r="J881" s="125" t="s">
        <v>543</v>
      </c>
      <c r="K881" s="166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38"/>
    </row>
    <row r="882" spans="1:25">
      <c r="A882" s="143"/>
      <c r="B882" s="2" t="s">
        <v>96</v>
      </c>
      <c r="C882" s="137"/>
      <c r="D882" s="111" t="s">
        <v>543</v>
      </c>
      <c r="E882" s="111" t="s">
        <v>543</v>
      </c>
      <c r="F882" s="111">
        <v>9.8437198551835775E-2</v>
      </c>
      <c r="G882" s="111" t="s">
        <v>543</v>
      </c>
      <c r="H882" s="111" t="s">
        <v>543</v>
      </c>
      <c r="I882" s="111">
        <v>1.5202354861220294E-16</v>
      </c>
      <c r="J882" s="111" t="s">
        <v>543</v>
      </c>
      <c r="K882" s="166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39"/>
    </row>
    <row r="883" spans="1:25">
      <c r="A883" s="143"/>
      <c r="B883" s="119" t="s">
        <v>188</v>
      </c>
      <c r="C883" s="137"/>
      <c r="D883" s="111" t="s">
        <v>543</v>
      </c>
      <c r="E883" s="111" t="s">
        <v>543</v>
      </c>
      <c r="F883" s="111" t="s">
        <v>543</v>
      </c>
      <c r="G883" s="111" t="s">
        <v>543</v>
      </c>
      <c r="H883" s="111" t="s">
        <v>543</v>
      </c>
      <c r="I883" s="111" t="s">
        <v>543</v>
      </c>
      <c r="J883" s="111" t="s">
        <v>543</v>
      </c>
      <c r="K883" s="166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39"/>
    </row>
    <row r="884" spans="1:25">
      <c r="B884" s="149"/>
      <c r="C884" s="118"/>
      <c r="D884" s="134"/>
      <c r="E884" s="134"/>
      <c r="F884" s="134"/>
      <c r="G884" s="134"/>
      <c r="H884" s="134"/>
      <c r="I884" s="134"/>
      <c r="J884" s="134"/>
    </row>
    <row r="885" spans="1:25">
      <c r="B885" s="153" t="s">
        <v>443</v>
      </c>
      <c r="Y885" s="135" t="s">
        <v>199</v>
      </c>
    </row>
    <row r="886" spans="1:25">
      <c r="A886" s="126" t="s">
        <v>24</v>
      </c>
      <c r="B886" s="116" t="s">
        <v>141</v>
      </c>
      <c r="C886" s="113" t="s">
        <v>142</v>
      </c>
      <c r="D886" s="114" t="s">
        <v>165</v>
      </c>
      <c r="E886" s="115" t="s">
        <v>165</v>
      </c>
      <c r="F886" s="115" t="s">
        <v>165</v>
      </c>
      <c r="G886" s="115" t="s">
        <v>165</v>
      </c>
      <c r="H886" s="115" t="s">
        <v>165</v>
      </c>
      <c r="I886" s="16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35">
        <v>1</v>
      </c>
    </row>
    <row r="887" spans="1:25">
      <c r="A887" s="143"/>
      <c r="B887" s="117" t="s">
        <v>166</v>
      </c>
      <c r="C887" s="105" t="s">
        <v>166</v>
      </c>
      <c r="D887" s="164" t="s">
        <v>167</v>
      </c>
      <c r="E887" s="165" t="s">
        <v>172</v>
      </c>
      <c r="F887" s="165" t="s">
        <v>174</v>
      </c>
      <c r="G887" s="165" t="s">
        <v>177</v>
      </c>
      <c r="H887" s="165" t="s">
        <v>190</v>
      </c>
      <c r="I887" s="16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35" t="s">
        <v>3</v>
      </c>
    </row>
    <row r="888" spans="1:25">
      <c r="A888" s="143"/>
      <c r="B888" s="117"/>
      <c r="C888" s="105"/>
      <c r="D888" s="106" t="s">
        <v>200</v>
      </c>
      <c r="E888" s="107" t="s">
        <v>200</v>
      </c>
      <c r="F888" s="107" t="s">
        <v>202</v>
      </c>
      <c r="G888" s="107" t="s">
        <v>200</v>
      </c>
      <c r="H888" s="107" t="s">
        <v>203</v>
      </c>
      <c r="I888" s="16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35">
        <v>2</v>
      </c>
    </row>
    <row r="889" spans="1:25">
      <c r="A889" s="143"/>
      <c r="B889" s="117"/>
      <c r="C889" s="105"/>
      <c r="D889" s="132"/>
      <c r="E889" s="132"/>
      <c r="F889" s="132"/>
      <c r="G889" s="132"/>
      <c r="H889" s="132"/>
      <c r="I889" s="16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135">
        <v>2</v>
      </c>
    </row>
    <row r="890" spans="1:25">
      <c r="A890" s="143"/>
      <c r="B890" s="116">
        <v>1</v>
      </c>
      <c r="C890" s="112">
        <v>1</v>
      </c>
      <c r="D890" s="120">
        <v>0.23499999999999999</v>
      </c>
      <c r="E890" s="120">
        <v>0.3</v>
      </c>
      <c r="F890" s="121">
        <v>0.30976095617529897</v>
      </c>
      <c r="G890" s="120">
        <v>0.28000000000000003</v>
      </c>
      <c r="H890" s="121">
        <v>0.1</v>
      </c>
      <c r="I890" s="16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35">
        <v>1</v>
      </c>
    </row>
    <row r="891" spans="1:25">
      <c r="A891" s="143"/>
      <c r="B891" s="117">
        <v>1</v>
      </c>
      <c r="C891" s="105">
        <v>2</v>
      </c>
      <c r="D891" s="107">
        <v>0.24</v>
      </c>
      <c r="E891" s="107">
        <v>0.3</v>
      </c>
      <c r="F891" s="123">
        <v>0.306949806949807</v>
      </c>
      <c r="G891" s="107">
        <v>0.28000000000000003</v>
      </c>
      <c r="H891" s="123">
        <v>0.2</v>
      </c>
      <c r="I891" s="16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35">
        <v>4</v>
      </c>
    </row>
    <row r="892" spans="1:25">
      <c r="A892" s="143"/>
      <c r="B892" s="117">
        <v>1</v>
      </c>
      <c r="C892" s="105">
        <v>3</v>
      </c>
      <c r="D892" s="107">
        <v>0.24</v>
      </c>
      <c r="E892" s="107">
        <v>0.3</v>
      </c>
      <c r="F892" s="123">
        <v>0.30818965517241398</v>
      </c>
      <c r="G892" s="107">
        <v>0.27</v>
      </c>
      <c r="H892" s="123">
        <v>0.1</v>
      </c>
      <c r="I892" s="16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135">
        <v>16</v>
      </c>
    </row>
    <row r="893" spans="1:25">
      <c r="A893" s="143"/>
      <c r="B893" s="117">
        <v>1</v>
      </c>
      <c r="C893" s="105">
        <v>4</v>
      </c>
      <c r="D893" s="107">
        <v>0.24</v>
      </c>
      <c r="E893" s="107">
        <v>0.3</v>
      </c>
      <c r="F893" s="123">
        <v>0.309108527131783</v>
      </c>
      <c r="G893" s="107">
        <v>0.27</v>
      </c>
      <c r="H893" s="123">
        <v>0.2</v>
      </c>
      <c r="I893" s="16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135">
        <v>0.25857317399797025</v>
      </c>
    </row>
    <row r="894" spans="1:25">
      <c r="A894" s="143"/>
      <c r="B894" s="117">
        <v>1</v>
      </c>
      <c r="C894" s="105">
        <v>5</v>
      </c>
      <c r="D894" s="107">
        <v>0.245</v>
      </c>
      <c r="E894" s="107">
        <v>0.3</v>
      </c>
      <c r="F894" s="107">
        <v>0.31568627450980402</v>
      </c>
      <c r="G894" s="107">
        <v>0.27</v>
      </c>
      <c r="H894" s="107">
        <v>0.2</v>
      </c>
      <c r="I894" s="16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36"/>
    </row>
    <row r="895" spans="1:25">
      <c r="A895" s="143"/>
      <c r="B895" s="117">
        <v>1</v>
      </c>
      <c r="C895" s="105">
        <v>6</v>
      </c>
      <c r="D895" s="107">
        <v>0.245</v>
      </c>
      <c r="E895" s="107">
        <v>0.3</v>
      </c>
      <c r="F895" s="107">
        <v>0.3125</v>
      </c>
      <c r="G895" s="107">
        <v>0.28000000000000003</v>
      </c>
      <c r="H895" s="107">
        <v>0.2</v>
      </c>
      <c r="I895" s="16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36"/>
    </row>
    <row r="896" spans="1:25">
      <c r="A896" s="143"/>
      <c r="B896" s="118" t="s">
        <v>185</v>
      </c>
      <c r="C896" s="110"/>
      <c r="D896" s="124">
        <v>0.24083333333333332</v>
      </c>
      <c r="E896" s="124">
        <v>0.3</v>
      </c>
      <c r="F896" s="124">
        <v>0.31036586998985122</v>
      </c>
      <c r="G896" s="124">
        <v>0.27500000000000002</v>
      </c>
      <c r="H896" s="124">
        <v>0.16666666666666666</v>
      </c>
      <c r="I896" s="16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36"/>
    </row>
    <row r="897" spans="1:25">
      <c r="A897" s="143"/>
      <c r="B897" s="2" t="s">
        <v>186</v>
      </c>
      <c r="C897" s="137"/>
      <c r="D897" s="109">
        <v>0.24</v>
      </c>
      <c r="E897" s="109">
        <v>0.3</v>
      </c>
      <c r="F897" s="109">
        <v>0.30943474165354101</v>
      </c>
      <c r="G897" s="109">
        <v>0.27500000000000002</v>
      </c>
      <c r="H897" s="109">
        <v>0.2</v>
      </c>
      <c r="I897" s="16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36"/>
    </row>
    <row r="898" spans="1:25">
      <c r="A898" s="143"/>
      <c r="B898" s="2" t="s">
        <v>187</v>
      </c>
      <c r="C898" s="137"/>
      <c r="D898" s="109">
        <v>3.7638632635454087E-3</v>
      </c>
      <c r="E898" s="109">
        <v>0</v>
      </c>
      <c r="F898" s="109">
        <v>3.2004201151446571E-3</v>
      </c>
      <c r="G898" s="109">
        <v>5.4772255750516656E-3</v>
      </c>
      <c r="H898" s="109">
        <v>5.1639777949432281E-2</v>
      </c>
      <c r="I898" s="227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136"/>
    </row>
    <row r="899" spans="1:25">
      <c r="A899" s="143"/>
      <c r="B899" s="2" t="s">
        <v>96</v>
      </c>
      <c r="C899" s="137"/>
      <c r="D899" s="111">
        <v>1.5628497980119345E-2</v>
      </c>
      <c r="E899" s="111">
        <v>0</v>
      </c>
      <c r="F899" s="111">
        <v>1.0311765643720133E-2</v>
      </c>
      <c r="G899" s="111">
        <v>1.9917183909278782E-2</v>
      </c>
      <c r="H899" s="111">
        <v>0.30983866769659368</v>
      </c>
      <c r="I899" s="16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139"/>
    </row>
    <row r="900" spans="1:25">
      <c r="A900" s="143"/>
      <c r="B900" s="119" t="s">
        <v>188</v>
      </c>
      <c r="C900" s="137"/>
      <c r="D900" s="111">
        <v>-6.8606655479180434E-2</v>
      </c>
      <c r="E900" s="111">
        <v>0.16021316272489639</v>
      </c>
      <c r="F900" s="111">
        <v>0.20030189207596427</v>
      </c>
      <c r="G900" s="111">
        <v>6.352873249782176E-2</v>
      </c>
      <c r="H900" s="111">
        <v>-0.35543713181950209</v>
      </c>
      <c r="I900" s="16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139"/>
    </row>
    <row r="901" spans="1:25">
      <c r="B901" s="149"/>
      <c r="C901" s="118"/>
      <c r="D901" s="134"/>
      <c r="E901" s="134"/>
      <c r="F901" s="134"/>
      <c r="G901" s="134"/>
      <c r="H901" s="134"/>
    </row>
    <row r="902" spans="1:25">
      <c r="B902" s="153" t="s">
        <v>444</v>
      </c>
      <c r="Y902" s="135" t="s">
        <v>199</v>
      </c>
    </row>
    <row r="903" spans="1:25">
      <c r="A903" s="126" t="s">
        <v>27</v>
      </c>
      <c r="B903" s="116" t="s">
        <v>141</v>
      </c>
      <c r="C903" s="113" t="s">
        <v>142</v>
      </c>
      <c r="D903" s="114" t="s">
        <v>165</v>
      </c>
      <c r="E903" s="115" t="s">
        <v>165</v>
      </c>
      <c r="F903" s="115" t="s">
        <v>165</v>
      </c>
      <c r="G903" s="115" t="s">
        <v>165</v>
      </c>
      <c r="H903" s="115" t="s">
        <v>165</v>
      </c>
      <c r="I903" s="115" t="s">
        <v>165</v>
      </c>
      <c r="J903" s="115" t="s">
        <v>165</v>
      </c>
      <c r="K903" s="115" t="s">
        <v>165</v>
      </c>
      <c r="L903" s="115" t="s">
        <v>165</v>
      </c>
      <c r="M903" s="115" t="s">
        <v>165</v>
      </c>
      <c r="N903" s="166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5">
        <v>1</v>
      </c>
    </row>
    <row r="904" spans="1:25">
      <c r="A904" s="143"/>
      <c r="B904" s="117" t="s">
        <v>166</v>
      </c>
      <c r="C904" s="105" t="s">
        <v>166</v>
      </c>
      <c r="D904" s="164" t="s">
        <v>167</v>
      </c>
      <c r="E904" s="165" t="s">
        <v>168</v>
      </c>
      <c r="F904" s="165" t="s">
        <v>170</v>
      </c>
      <c r="G904" s="165" t="s">
        <v>191</v>
      </c>
      <c r="H904" s="165" t="s">
        <v>172</v>
      </c>
      <c r="I904" s="165" t="s">
        <v>174</v>
      </c>
      <c r="J904" s="165" t="s">
        <v>176</v>
      </c>
      <c r="K904" s="165" t="s">
        <v>177</v>
      </c>
      <c r="L904" s="165" t="s">
        <v>190</v>
      </c>
      <c r="M904" s="165" t="s">
        <v>182</v>
      </c>
      <c r="N904" s="166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5" t="s">
        <v>3</v>
      </c>
    </row>
    <row r="905" spans="1:25">
      <c r="A905" s="143"/>
      <c r="B905" s="117"/>
      <c r="C905" s="105"/>
      <c r="D905" s="106" t="s">
        <v>200</v>
      </c>
      <c r="E905" s="107" t="s">
        <v>200</v>
      </c>
      <c r="F905" s="107" t="s">
        <v>200</v>
      </c>
      <c r="G905" s="107" t="s">
        <v>202</v>
      </c>
      <c r="H905" s="107" t="s">
        <v>200</v>
      </c>
      <c r="I905" s="107" t="s">
        <v>202</v>
      </c>
      <c r="J905" s="107" t="s">
        <v>202</v>
      </c>
      <c r="K905" s="107" t="s">
        <v>200</v>
      </c>
      <c r="L905" s="107" t="s">
        <v>203</v>
      </c>
      <c r="M905" s="107" t="s">
        <v>201</v>
      </c>
      <c r="N905" s="166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5">
        <v>2</v>
      </c>
    </row>
    <row r="906" spans="1:25">
      <c r="A906" s="143"/>
      <c r="B906" s="117"/>
      <c r="C906" s="105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66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5">
        <v>2</v>
      </c>
    </row>
    <row r="907" spans="1:25">
      <c r="A907" s="143"/>
      <c r="B907" s="116">
        <v>1</v>
      </c>
      <c r="C907" s="112">
        <v>1</v>
      </c>
      <c r="D907" s="120">
        <v>0.06</v>
      </c>
      <c r="E907" s="120">
        <v>0.13</v>
      </c>
      <c r="F907" s="155" t="s">
        <v>112</v>
      </c>
      <c r="G907" s="154">
        <v>0.20699999999999999</v>
      </c>
      <c r="H907" s="121">
        <v>0.11</v>
      </c>
      <c r="I907" s="120">
        <v>0.108565737051793</v>
      </c>
      <c r="J907" s="121">
        <v>0.11046228167407</v>
      </c>
      <c r="K907" s="154" t="s">
        <v>134</v>
      </c>
      <c r="L907" s="154" t="s">
        <v>132</v>
      </c>
      <c r="M907" s="154" t="s">
        <v>133</v>
      </c>
      <c r="N907" s="166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35">
        <v>1</v>
      </c>
    </row>
    <row r="908" spans="1:25">
      <c r="A908" s="143"/>
      <c r="B908" s="117">
        <v>1</v>
      </c>
      <c r="C908" s="105">
        <v>2</v>
      </c>
      <c r="D908" s="107">
        <v>0.06</v>
      </c>
      <c r="E908" s="107">
        <v>0.13</v>
      </c>
      <c r="F908" s="157" t="s">
        <v>112</v>
      </c>
      <c r="G908" s="156">
        <v>0.2</v>
      </c>
      <c r="H908" s="123">
        <v>0.11</v>
      </c>
      <c r="I908" s="107">
        <v>0.13416988416988401</v>
      </c>
      <c r="J908" s="123">
        <v>9.6748127433727502E-2</v>
      </c>
      <c r="K908" s="107">
        <v>0.1</v>
      </c>
      <c r="L908" s="156" t="s">
        <v>132</v>
      </c>
      <c r="M908" s="156" t="s">
        <v>133</v>
      </c>
      <c r="N908" s="166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35">
        <v>1</v>
      </c>
    </row>
    <row r="909" spans="1:25">
      <c r="A909" s="143"/>
      <c r="B909" s="117">
        <v>1</v>
      </c>
      <c r="C909" s="105">
        <v>3</v>
      </c>
      <c r="D909" s="107">
        <v>0.06</v>
      </c>
      <c r="E909" s="107">
        <v>0.15</v>
      </c>
      <c r="F909" s="157" t="s">
        <v>112</v>
      </c>
      <c r="G909" s="156">
        <v>0.20499999999999999</v>
      </c>
      <c r="H909" s="123">
        <v>0.13</v>
      </c>
      <c r="I909" s="107">
        <v>0.13685344827586199</v>
      </c>
      <c r="J909" s="123">
        <v>0.11318512004488369</v>
      </c>
      <c r="K909" s="123">
        <v>0.1</v>
      </c>
      <c r="L909" s="157" t="s">
        <v>132</v>
      </c>
      <c r="M909" s="157" t="s">
        <v>133</v>
      </c>
      <c r="N909" s="166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35">
        <v>16</v>
      </c>
    </row>
    <row r="910" spans="1:25">
      <c r="A910" s="143"/>
      <c r="B910" s="117">
        <v>1</v>
      </c>
      <c r="C910" s="105">
        <v>4</v>
      </c>
      <c r="D910" s="107">
        <v>0.06</v>
      </c>
      <c r="E910" s="107">
        <v>0.1</v>
      </c>
      <c r="F910" s="157" t="s">
        <v>112</v>
      </c>
      <c r="G910" s="156">
        <v>0.21299999999999999</v>
      </c>
      <c r="H910" s="123">
        <v>0.08</v>
      </c>
      <c r="I910" s="107">
        <v>0.12693798449612401</v>
      </c>
      <c r="J910" s="123">
        <v>0.1789040062702337</v>
      </c>
      <c r="K910" s="123">
        <v>0.1</v>
      </c>
      <c r="L910" s="157" t="s">
        <v>132</v>
      </c>
      <c r="M910" s="157" t="s">
        <v>133</v>
      </c>
      <c r="N910" s="166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35">
        <v>0.10595944489137267</v>
      </c>
    </row>
    <row r="911" spans="1:25">
      <c r="A911" s="143"/>
      <c r="B911" s="117">
        <v>1</v>
      </c>
      <c r="C911" s="105">
        <v>5</v>
      </c>
      <c r="D911" s="107">
        <v>0.06</v>
      </c>
      <c r="E911" s="107">
        <v>0.09</v>
      </c>
      <c r="F911" s="156" t="s">
        <v>112</v>
      </c>
      <c r="G911" s="156">
        <v>0.21099999999999999</v>
      </c>
      <c r="H911" s="107">
        <v>0.06</v>
      </c>
      <c r="I911" s="107">
        <v>0.15490196078431401</v>
      </c>
      <c r="J911" s="107">
        <v>0.14707690402206769</v>
      </c>
      <c r="K911" s="107">
        <v>0.1</v>
      </c>
      <c r="L911" s="156" t="s">
        <v>132</v>
      </c>
      <c r="M911" s="156" t="s">
        <v>133</v>
      </c>
      <c r="N911" s="166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36"/>
    </row>
    <row r="912" spans="1:25">
      <c r="A912" s="143"/>
      <c r="B912" s="117">
        <v>1</v>
      </c>
      <c r="C912" s="105">
        <v>6</v>
      </c>
      <c r="D912" s="107">
        <v>0.06</v>
      </c>
      <c r="E912" s="107">
        <v>0.08</v>
      </c>
      <c r="F912" s="156" t="s">
        <v>112</v>
      </c>
      <c r="G912" s="156">
        <v>0.216</v>
      </c>
      <c r="H912" s="107">
        <v>0.05</v>
      </c>
      <c r="I912" s="107">
        <v>0.12909836065573799</v>
      </c>
      <c r="J912" s="107">
        <v>0.1976362012107187</v>
      </c>
      <c r="K912" s="107">
        <v>0.1</v>
      </c>
      <c r="L912" s="156" t="s">
        <v>132</v>
      </c>
      <c r="M912" s="156" t="s">
        <v>133</v>
      </c>
      <c r="N912" s="166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36"/>
    </row>
    <row r="913" spans="1:25">
      <c r="A913" s="143"/>
      <c r="B913" s="118" t="s">
        <v>185</v>
      </c>
      <c r="C913" s="110"/>
      <c r="D913" s="124">
        <v>0.06</v>
      </c>
      <c r="E913" s="124">
        <v>0.11333333333333333</v>
      </c>
      <c r="F913" s="124" t="s">
        <v>543</v>
      </c>
      <c r="G913" s="124">
        <v>0.20866666666666667</v>
      </c>
      <c r="H913" s="124">
        <v>9.0000000000000011E-2</v>
      </c>
      <c r="I913" s="124">
        <v>0.13175456257228585</v>
      </c>
      <c r="J913" s="124">
        <v>0.14066877344261688</v>
      </c>
      <c r="K913" s="124">
        <v>0.1</v>
      </c>
      <c r="L913" s="124" t="s">
        <v>543</v>
      </c>
      <c r="M913" s="124" t="s">
        <v>543</v>
      </c>
      <c r="N913" s="166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36"/>
    </row>
    <row r="914" spans="1:25">
      <c r="A914" s="143"/>
      <c r="B914" s="2" t="s">
        <v>186</v>
      </c>
      <c r="C914" s="137"/>
      <c r="D914" s="109">
        <v>0.06</v>
      </c>
      <c r="E914" s="109">
        <v>0.115</v>
      </c>
      <c r="F914" s="109" t="s">
        <v>543</v>
      </c>
      <c r="G914" s="109">
        <v>0.20899999999999999</v>
      </c>
      <c r="H914" s="109">
        <v>9.5000000000000001E-2</v>
      </c>
      <c r="I914" s="109">
        <v>0.131634122412811</v>
      </c>
      <c r="J914" s="109">
        <v>0.13013101203347568</v>
      </c>
      <c r="K914" s="109">
        <v>0.1</v>
      </c>
      <c r="L914" s="109" t="s">
        <v>543</v>
      </c>
      <c r="M914" s="109" t="s">
        <v>543</v>
      </c>
      <c r="N914" s="166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36"/>
    </row>
    <row r="915" spans="1:25">
      <c r="A915" s="143"/>
      <c r="B915" s="2" t="s">
        <v>187</v>
      </c>
      <c r="C915" s="137"/>
      <c r="D915" s="109">
        <v>0</v>
      </c>
      <c r="E915" s="109">
        <v>2.7325202042558949E-2</v>
      </c>
      <c r="F915" s="109" t="s">
        <v>543</v>
      </c>
      <c r="G915" s="109">
        <v>5.8195074247453819E-3</v>
      </c>
      <c r="H915" s="109">
        <v>3.1622776601683784E-2</v>
      </c>
      <c r="I915" s="109">
        <v>1.5070573445156107E-2</v>
      </c>
      <c r="J915" s="109">
        <v>4.0853620373982574E-2</v>
      </c>
      <c r="K915" s="109">
        <v>0</v>
      </c>
      <c r="L915" s="109" t="s">
        <v>543</v>
      </c>
      <c r="M915" s="109" t="s">
        <v>543</v>
      </c>
      <c r="N915" s="227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136"/>
    </row>
    <row r="916" spans="1:25">
      <c r="A916" s="143"/>
      <c r="B916" s="2" t="s">
        <v>96</v>
      </c>
      <c r="C916" s="137"/>
      <c r="D916" s="111">
        <v>0</v>
      </c>
      <c r="E916" s="111">
        <v>0.24110472390493193</v>
      </c>
      <c r="F916" s="111" t="s">
        <v>543</v>
      </c>
      <c r="G916" s="111">
        <v>2.7889013217629627E-2</v>
      </c>
      <c r="H916" s="111">
        <v>0.3513641844631531</v>
      </c>
      <c r="I916" s="111">
        <v>0.11438369306480589</v>
      </c>
      <c r="J916" s="111">
        <v>0.29042423115068977</v>
      </c>
      <c r="K916" s="111">
        <v>0</v>
      </c>
      <c r="L916" s="111" t="s">
        <v>543</v>
      </c>
      <c r="M916" s="111" t="s">
        <v>543</v>
      </c>
      <c r="N916" s="166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9"/>
    </row>
    <row r="917" spans="1:25">
      <c r="A917" s="143"/>
      <c r="B917" s="119" t="s">
        <v>188</v>
      </c>
      <c r="C917" s="137"/>
      <c r="D917" s="111">
        <v>-0.43374561784925636</v>
      </c>
      <c r="E917" s="111">
        <v>6.9591610729182296E-2</v>
      </c>
      <c r="F917" s="111" t="s">
        <v>543</v>
      </c>
      <c r="G917" s="111">
        <v>0.96930690681314169</v>
      </c>
      <c r="H917" s="111">
        <v>-0.15061842677388448</v>
      </c>
      <c r="I917" s="111">
        <v>0.24344330708185358</v>
      </c>
      <c r="J917" s="111">
        <v>0.32757182322753264</v>
      </c>
      <c r="K917" s="111">
        <v>-5.6242696415427229E-2</v>
      </c>
      <c r="L917" s="111" t="s">
        <v>543</v>
      </c>
      <c r="M917" s="111" t="s">
        <v>543</v>
      </c>
      <c r="N917" s="166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9"/>
    </row>
    <row r="918" spans="1:25">
      <c r="B918" s="149"/>
      <c r="C918" s="118"/>
      <c r="D918" s="134"/>
      <c r="E918" s="134"/>
      <c r="F918" s="134"/>
      <c r="G918" s="134"/>
      <c r="H918" s="134"/>
      <c r="I918" s="134"/>
      <c r="J918" s="134"/>
      <c r="K918" s="134"/>
      <c r="L918" s="134"/>
      <c r="M918" s="134"/>
    </row>
    <row r="919" spans="1:25">
      <c r="B919" s="153" t="s">
        <v>445</v>
      </c>
      <c r="Y919" s="135" t="s">
        <v>67</v>
      </c>
    </row>
    <row r="920" spans="1:25">
      <c r="A920" s="126" t="s">
        <v>30</v>
      </c>
      <c r="B920" s="116" t="s">
        <v>141</v>
      </c>
      <c r="C920" s="113" t="s">
        <v>142</v>
      </c>
      <c r="D920" s="114" t="s">
        <v>165</v>
      </c>
      <c r="E920" s="115" t="s">
        <v>165</v>
      </c>
      <c r="F920" s="115" t="s">
        <v>165</v>
      </c>
      <c r="G920" s="115" t="s">
        <v>165</v>
      </c>
      <c r="H920" s="115" t="s">
        <v>165</v>
      </c>
      <c r="I920" s="115" t="s">
        <v>165</v>
      </c>
      <c r="J920" s="115" t="s">
        <v>165</v>
      </c>
      <c r="K920" s="115" t="s">
        <v>165</v>
      </c>
      <c r="L920" s="115" t="s">
        <v>165</v>
      </c>
      <c r="M920" s="115" t="s">
        <v>165</v>
      </c>
      <c r="N920" s="115" t="s">
        <v>165</v>
      </c>
      <c r="O920" s="115" t="s">
        <v>165</v>
      </c>
      <c r="P920" s="115" t="s">
        <v>165</v>
      </c>
      <c r="Q920" s="115" t="s">
        <v>165</v>
      </c>
      <c r="R920" s="166"/>
      <c r="S920" s="2"/>
      <c r="T920" s="2"/>
      <c r="U920" s="2"/>
      <c r="V920" s="2"/>
      <c r="W920" s="2"/>
      <c r="X920" s="2"/>
      <c r="Y920" s="135">
        <v>1</v>
      </c>
    </row>
    <row r="921" spans="1:25">
      <c r="A921" s="143"/>
      <c r="B921" s="117" t="s">
        <v>166</v>
      </c>
      <c r="C921" s="105" t="s">
        <v>166</v>
      </c>
      <c r="D921" s="164" t="s">
        <v>167</v>
      </c>
      <c r="E921" s="165" t="s">
        <v>168</v>
      </c>
      <c r="F921" s="165" t="s">
        <v>170</v>
      </c>
      <c r="G921" s="165" t="s">
        <v>171</v>
      </c>
      <c r="H921" s="165" t="s">
        <v>172</v>
      </c>
      <c r="I921" s="165" t="s">
        <v>173</v>
      </c>
      <c r="J921" s="165" t="s">
        <v>174</v>
      </c>
      <c r="K921" s="165" t="s">
        <v>175</v>
      </c>
      <c r="L921" s="165" t="s">
        <v>176</v>
      </c>
      <c r="M921" s="165" t="s">
        <v>177</v>
      </c>
      <c r="N921" s="165" t="s">
        <v>178</v>
      </c>
      <c r="O921" s="165" t="s">
        <v>179</v>
      </c>
      <c r="P921" s="165" t="s">
        <v>180</v>
      </c>
      <c r="Q921" s="165" t="s">
        <v>190</v>
      </c>
      <c r="R921" s="166"/>
      <c r="S921" s="2"/>
      <c r="T921" s="2"/>
      <c r="U921" s="2"/>
      <c r="V921" s="2"/>
      <c r="W921" s="2"/>
      <c r="X921" s="2"/>
      <c r="Y921" s="135" t="s">
        <v>3</v>
      </c>
    </row>
    <row r="922" spans="1:25">
      <c r="A922" s="143"/>
      <c r="B922" s="117"/>
      <c r="C922" s="105"/>
      <c r="D922" s="106" t="s">
        <v>200</v>
      </c>
      <c r="E922" s="107" t="s">
        <v>200</v>
      </c>
      <c r="F922" s="107" t="s">
        <v>200</v>
      </c>
      <c r="G922" s="107" t="s">
        <v>201</v>
      </c>
      <c r="H922" s="107" t="s">
        <v>200</v>
      </c>
      <c r="I922" s="107" t="s">
        <v>201</v>
      </c>
      <c r="J922" s="107" t="s">
        <v>202</v>
      </c>
      <c r="K922" s="107" t="s">
        <v>201</v>
      </c>
      <c r="L922" s="107" t="s">
        <v>202</v>
      </c>
      <c r="M922" s="107" t="s">
        <v>200</v>
      </c>
      <c r="N922" s="107" t="s">
        <v>201</v>
      </c>
      <c r="O922" s="107" t="s">
        <v>200</v>
      </c>
      <c r="P922" s="107" t="s">
        <v>201</v>
      </c>
      <c r="Q922" s="107" t="s">
        <v>203</v>
      </c>
      <c r="R922" s="166"/>
      <c r="S922" s="2"/>
      <c r="T922" s="2"/>
      <c r="U922" s="2"/>
      <c r="V922" s="2"/>
      <c r="W922" s="2"/>
      <c r="X922" s="2"/>
      <c r="Y922" s="135">
        <v>1</v>
      </c>
    </row>
    <row r="923" spans="1:25">
      <c r="A923" s="143"/>
      <c r="B923" s="117"/>
      <c r="C923" s="105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66"/>
      <c r="S923" s="2"/>
      <c r="T923" s="2"/>
      <c r="U923" s="2"/>
      <c r="V923" s="2"/>
      <c r="W923" s="2"/>
      <c r="X923" s="2"/>
      <c r="Y923" s="135">
        <v>2</v>
      </c>
    </row>
    <row r="924" spans="1:25">
      <c r="A924" s="143"/>
      <c r="B924" s="116">
        <v>1</v>
      </c>
      <c r="C924" s="112">
        <v>1</v>
      </c>
      <c r="D924" s="211">
        <v>10.1</v>
      </c>
      <c r="E924" s="211">
        <v>10.07</v>
      </c>
      <c r="F924" s="212">
        <v>9.1999999999999993</v>
      </c>
      <c r="G924" s="214" t="s">
        <v>195</v>
      </c>
      <c r="H924" s="212">
        <v>11.4</v>
      </c>
      <c r="I924" s="214" t="s">
        <v>195</v>
      </c>
      <c r="J924" s="212">
        <v>11.3615537848606</v>
      </c>
      <c r="K924" s="214" t="s">
        <v>195</v>
      </c>
      <c r="L924" s="211">
        <v>10.870309005873263</v>
      </c>
      <c r="M924" s="211">
        <v>9.84</v>
      </c>
      <c r="N924" s="214" t="s">
        <v>195</v>
      </c>
      <c r="O924" s="214">
        <v>14.2</v>
      </c>
      <c r="P924" s="214" t="s">
        <v>195</v>
      </c>
      <c r="Q924" s="211">
        <v>10.4</v>
      </c>
      <c r="R924" s="216"/>
      <c r="S924" s="217"/>
      <c r="T924" s="217"/>
      <c r="U924" s="217"/>
      <c r="V924" s="217"/>
      <c r="W924" s="217"/>
      <c r="X924" s="217"/>
      <c r="Y924" s="218">
        <v>1</v>
      </c>
    </row>
    <row r="925" spans="1:25">
      <c r="A925" s="143"/>
      <c r="B925" s="117">
        <v>1</v>
      </c>
      <c r="C925" s="105">
        <v>2</v>
      </c>
      <c r="D925" s="219">
        <v>10</v>
      </c>
      <c r="E925" s="219">
        <v>11.42</v>
      </c>
      <c r="F925" s="220">
        <v>9.1</v>
      </c>
      <c r="G925" s="222" t="s">
        <v>195</v>
      </c>
      <c r="H925" s="220">
        <v>11.5</v>
      </c>
      <c r="I925" s="222" t="s">
        <v>195</v>
      </c>
      <c r="J925" s="220">
        <v>11.572393822393799</v>
      </c>
      <c r="K925" s="222" t="s">
        <v>195</v>
      </c>
      <c r="L925" s="219">
        <v>10.617373120283736</v>
      </c>
      <c r="M925" s="219">
        <v>10.1</v>
      </c>
      <c r="N925" s="222" t="s">
        <v>195</v>
      </c>
      <c r="O925" s="222">
        <v>13.7</v>
      </c>
      <c r="P925" s="222" t="s">
        <v>195</v>
      </c>
      <c r="Q925" s="219">
        <v>11.5</v>
      </c>
      <c r="R925" s="216"/>
      <c r="S925" s="217"/>
      <c r="T925" s="217"/>
      <c r="U925" s="217"/>
      <c r="V925" s="217"/>
      <c r="W925" s="217"/>
      <c r="X925" s="217"/>
      <c r="Y925" s="218" t="e">
        <v>#N/A</v>
      </c>
    </row>
    <row r="926" spans="1:25">
      <c r="A926" s="143"/>
      <c r="B926" s="117">
        <v>1</v>
      </c>
      <c r="C926" s="105">
        <v>3</v>
      </c>
      <c r="D926" s="219">
        <v>10.3</v>
      </c>
      <c r="E926" s="219">
        <v>11.53</v>
      </c>
      <c r="F926" s="220">
        <v>9.4</v>
      </c>
      <c r="G926" s="222" t="s">
        <v>195</v>
      </c>
      <c r="H926" s="220">
        <v>12.2</v>
      </c>
      <c r="I926" s="222" t="s">
        <v>195</v>
      </c>
      <c r="J926" s="220">
        <v>11.450431034482801</v>
      </c>
      <c r="K926" s="221" t="s">
        <v>195</v>
      </c>
      <c r="L926" s="223">
        <v>10.621061794931965</v>
      </c>
      <c r="M926" s="223">
        <v>9.42</v>
      </c>
      <c r="N926" s="221" t="s">
        <v>195</v>
      </c>
      <c r="O926" s="221">
        <v>14</v>
      </c>
      <c r="P926" s="221" t="s">
        <v>195</v>
      </c>
      <c r="Q926" s="223">
        <v>11.1</v>
      </c>
      <c r="R926" s="216"/>
      <c r="S926" s="217"/>
      <c r="T926" s="217"/>
      <c r="U926" s="217"/>
      <c r="V926" s="217"/>
      <c r="W926" s="217"/>
      <c r="X926" s="217"/>
      <c r="Y926" s="218">
        <v>16</v>
      </c>
    </row>
    <row r="927" spans="1:25">
      <c r="A927" s="143"/>
      <c r="B927" s="117">
        <v>1</v>
      </c>
      <c r="C927" s="105">
        <v>4</v>
      </c>
      <c r="D927" s="219">
        <v>10.3</v>
      </c>
      <c r="E927" s="219">
        <v>11.07</v>
      </c>
      <c r="F927" s="220">
        <v>9.6</v>
      </c>
      <c r="G927" s="222" t="s">
        <v>195</v>
      </c>
      <c r="H927" s="220">
        <v>11.4</v>
      </c>
      <c r="I927" s="222" t="s">
        <v>195</v>
      </c>
      <c r="J927" s="220">
        <v>11.383720930232601</v>
      </c>
      <c r="K927" s="221" t="s">
        <v>195</v>
      </c>
      <c r="L927" s="223">
        <v>10.839726617169793</v>
      </c>
      <c r="M927" s="223">
        <v>9.86</v>
      </c>
      <c r="N927" s="221" t="s">
        <v>195</v>
      </c>
      <c r="O927" s="221">
        <v>14.1</v>
      </c>
      <c r="P927" s="221" t="s">
        <v>195</v>
      </c>
      <c r="Q927" s="223">
        <v>10.9</v>
      </c>
      <c r="R927" s="216"/>
      <c r="S927" s="217"/>
      <c r="T927" s="217"/>
      <c r="U927" s="217"/>
      <c r="V927" s="217"/>
      <c r="W927" s="217"/>
      <c r="X927" s="217"/>
      <c r="Y927" s="218">
        <v>10.692814103319886</v>
      </c>
    </row>
    <row r="928" spans="1:25">
      <c r="A928" s="143"/>
      <c r="B928" s="117">
        <v>1</v>
      </c>
      <c r="C928" s="105">
        <v>5</v>
      </c>
      <c r="D928" s="219">
        <v>10.5</v>
      </c>
      <c r="E928" s="219">
        <v>10.9</v>
      </c>
      <c r="F928" s="219">
        <v>9.5</v>
      </c>
      <c r="G928" s="222" t="s">
        <v>195</v>
      </c>
      <c r="H928" s="219">
        <v>12.5</v>
      </c>
      <c r="I928" s="222" t="s">
        <v>195</v>
      </c>
      <c r="J928" s="219">
        <v>11.5294117647059</v>
      </c>
      <c r="K928" s="222" t="s">
        <v>195</v>
      </c>
      <c r="L928" s="219">
        <v>10.796426160510924</v>
      </c>
      <c r="M928" s="219">
        <v>9.8000000000000007</v>
      </c>
      <c r="N928" s="222" t="s">
        <v>195</v>
      </c>
      <c r="O928" s="222">
        <v>14.1</v>
      </c>
      <c r="P928" s="222" t="s">
        <v>195</v>
      </c>
      <c r="Q928" s="219">
        <v>11</v>
      </c>
      <c r="R928" s="216"/>
      <c r="S928" s="217"/>
      <c r="T928" s="217"/>
      <c r="U928" s="217"/>
      <c r="V928" s="217"/>
      <c r="W928" s="217"/>
      <c r="X928" s="217"/>
      <c r="Y928" s="225"/>
    </row>
    <row r="929" spans="1:25">
      <c r="A929" s="143"/>
      <c r="B929" s="117">
        <v>1</v>
      </c>
      <c r="C929" s="105">
        <v>6</v>
      </c>
      <c r="D929" s="219">
        <v>10.4</v>
      </c>
      <c r="E929" s="219">
        <v>10.88</v>
      </c>
      <c r="F929" s="219">
        <v>9.6</v>
      </c>
      <c r="G929" s="222" t="s">
        <v>195</v>
      </c>
      <c r="H929" s="219">
        <v>12.3</v>
      </c>
      <c r="I929" s="222" t="s">
        <v>195</v>
      </c>
      <c r="J929" s="219">
        <v>11.3227459016393</v>
      </c>
      <c r="K929" s="222" t="s">
        <v>195</v>
      </c>
      <c r="L929" s="219">
        <v>10.499923022269783</v>
      </c>
      <c r="M929" s="219">
        <v>10.1</v>
      </c>
      <c r="N929" s="222" t="s">
        <v>195</v>
      </c>
      <c r="O929" s="222">
        <v>13.5</v>
      </c>
      <c r="P929" s="222" t="s">
        <v>195</v>
      </c>
      <c r="Q929" s="219">
        <v>11.2</v>
      </c>
      <c r="R929" s="216"/>
      <c r="S929" s="217"/>
      <c r="T929" s="217"/>
      <c r="U929" s="217"/>
      <c r="V929" s="217"/>
      <c r="W929" s="217"/>
      <c r="X929" s="217"/>
      <c r="Y929" s="225"/>
    </row>
    <row r="930" spans="1:25">
      <c r="A930" s="143"/>
      <c r="B930" s="118" t="s">
        <v>185</v>
      </c>
      <c r="C930" s="110"/>
      <c r="D930" s="226">
        <v>10.266666666666667</v>
      </c>
      <c r="E930" s="226">
        <v>10.978333333333333</v>
      </c>
      <c r="F930" s="226">
        <v>9.4</v>
      </c>
      <c r="G930" s="226" t="s">
        <v>543</v>
      </c>
      <c r="H930" s="226">
        <v>11.883333333333333</v>
      </c>
      <c r="I930" s="226" t="s">
        <v>543</v>
      </c>
      <c r="J930" s="226">
        <v>11.436709539719166</v>
      </c>
      <c r="K930" s="226" t="s">
        <v>543</v>
      </c>
      <c r="L930" s="226">
        <v>10.707469953506576</v>
      </c>
      <c r="M930" s="226">
        <v>9.8533333333333335</v>
      </c>
      <c r="N930" s="226" t="s">
        <v>543</v>
      </c>
      <c r="O930" s="226">
        <v>13.933333333333332</v>
      </c>
      <c r="P930" s="226" t="s">
        <v>543</v>
      </c>
      <c r="Q930" s="226">
        <v>11.016666666666666</v>
      </c>
      <c r="R930" s="216"/>
      <c r="S930" s="217"/>
      <c r="T930" s="217"/>
      <c r="U930" s="217"/>
      <c r="V930" s="217"/>
      <c r="W930" s="217"/>
      <c r="X930" s="217"/>
      <c r="Y930" s="225"/>
    </row>
    <row r="931" spans="1:25">
      <c r="A931" s="143"/>
      <c r="B931" s="2" t="s">
        <v>186</v>
      </c>
      <c r="C931" s="137"/>
      <c r="D931" s="223">
        <v>10.3</v>
      </c>
      <c r="E931" s="223">
        <v>10.984999999999999</v>
      </c>
      <c r="F931" s="223">
        <v>9.4499999999999993</v>
      </c>
      <c r="G931" s="223" t="s">
        <v>543</v>
      </c>
      <c r="H931" s="223">
        <v>11.85</v>
      </c>
      <c r="I931" s="223" t="s">
        <v>543</v>
      </c>
      <c r="J931" s="223">
        <v>11.417075982357701</v>
      </c>
      <c r="K931" s="223" t="s">
        <v>543</v>
      </c>
      <c r="L931" s="223">
        <v>10.708743977721443</v>
      </c>
      <c r="M931" s="223">
        <v>9.85</v>
      </c>
      <c r="N931" s="223" t="s">
        <v>543</v>
      </c>
      <c r="O931" s="223">
        <v>14.05</v>
      </c>
      <c r="P931" s="223" t="s">
        <v>543</v>
      </c>
      <c r="Q931" s="223">
        <v>11.05</v>
      </c>
      <c r="R931" s="216"/>
      <c r="S931" s="217"/>
      <c r="T931" s="217"/>
      <c r="U931" s="217"/>
      <c r="V931" s="217"/>
      <c r="W931" s="217"/>
      <c r="X931" s="217"/>
      <c r="Y931" s="225"/>
    </row>
    <row r="932" spans="1:25">
      <c r="A932" s="143"/>
      <c r="B932" s="2" t="s">
        <v>187</v>
      </c>
      <c r="C932" s="137"/>
      <c r="D932" s="109">
        <v>0.18618986725025272</v>
      </c>
      <c r="E932" s="109">
        <v>0.51936178783836839</v>
      </c>
      <c r="F932" s="109">
        <v>0.2097617696340304</v>
      </c>
      <c r="G932" s="109" t="s">
        <v>543</v>
      </c>
      <c r="H932" s="109">
        <v>0.50365331992022699</v>
      </c>
      <c r="I932" s="109" t="s">
        <v>543</v>
      </c>
      <c r="J932" s="109">
        <v>9.8626667315740352E-2</v>
      </c>
      <c r="K932" s="109" t="s">
        <v>543</v>
      </c>
      <c r="L932" s="109">
        <v>0.14871524919419393</v>
      </c>
      <c r="M932" s="109">
        <v>0.2500133329777966</v>
      </c>
      <c r="N932" s="109" t="s">
        <v>543</v>
      </c>
      <c r="O932" s="109">
        <v>0.27325202042558921</v>
      </c>
      <c r="P932" s="109" t="s">
        <v>543</v>
      </c>
      <c r="Q932" s="109">
        <v>0.36560452221856676</v>
      </c>
      <c r="R932" s="227"/>
      <c r="S932" s="228"/>
      <c r="T932" s="228"/>
      <c r="U932" s="228"/>
      <c r="V932" s="228"/>
      <c r="W932" s="228"/>
      <c r="X932" s="228"/>
      <c r="Y932" s="136"/>
    </row>
    <row r="933" spans="1:25">
      <c r="A933" s="143"/>
      <c r="B933" s="2" t="s">
        <v>96</v>
      </c>
      <c r="C933" s="137"/>
      <c r="D933" s="111">
        <v>1.8135376680219421E-2</v>
      </c>
      <c r="E933" s="111">
        <v>4.730789019326264E-2</v>
      </c>
      <c r="F933" s="111">
        <v>2.2315081875960679E-2</v>
      </c>
      <c r="G933" s="111" t="s">
        <v>543</v>
      </c>
      <c r="H933" s="111">
        <v>4.2383168576737199E-2</v>
      </c>
      <c r="I933" s="111" t="s">
        <v>543</v>
      </c>
      <c r="J933" s="111">
        <v>8.6236925903569097E-3</v>
      </c>
      <c r="K933" s="111" t="s">
        <v>543</v>
      </c>
      <c r="L933" s="111">
        <v>1.3888925193340501E-2</v>
      </c>
      <c r="M933" s="111">
        <v>2.5373477636447556E-2</v>
      </c>
      <c r="N933" s="111" t="s">
        <v>543</v>
      </c>
      <c r="O933" s="111">
        <v>1.9611389025759995E-2</v>
      </c>
      <c r="P933" s="111" t="s">
        <v>543</v>
      </c>
      <c r="Q933" s="111">
        <v>3.3186492183228451E-2</v>
      </c>
      <c r="R933" s="166"/>
      <c r="S933" s="2"/>
      <c r="T933" s="2"/>
      <c r="U933" s="2"/>
      <c r="V933" s="2"/>
      <c r="W933" s="2"/>
      <c r="X933" s="2"/>
      <c r="Y933" s="139"/>
    </row>
    <row r="934" spans="1:25">
      <c r="A934" s="143"/>
      <c r="B934" s="119" t="s">
        <v>188</v>
      </c>
      <c r="C934" s="137"/>
      <c r="D934" s="111">
        <v>-3.9853628103467043E-2</v>
      </c>
      <c r="E934" s="111">
        <v>2.6701972675724273E-2</v>
      </c>
      <c r="F934" s="111">
        <v>-0.12090494521161599</v>
      </c>
      <c r="G934" s="111" t="s">
        <v>543</v>
      </c>
      <c r="H934" s="111">
        <v>0.11133825188673363</v>
      </c>
      <c r="I934" s="111" t="s">
        <v>543</v>
      </c>
      <c r="J934" s="111">
        <v>6.9569659512580095E-2</v>
      </c>
      <c r="K934" s="111" t="s">
        <v>543</v>
      </c>
      <c r="L934" s="111">
        <v>1.370626108812667E-3</v>
      </c>
      <c r="M934" s="111">
        <v>-7.850887164735354E-2</v>
      </c>
      <c r="N934" s="111" t="s">
        <v>543</v>
      </c>
      <c r="O934" s="111">
        <v>0.30305579043100872</v>
      </c>
      <c r="P934" s="111" t="s">
        <v>543</v>
      </c>
      <c r="Q934" s="111">
        <v>3.0286934778584573E-2</v>
      </c>
      <c r="R934" s="166"/>
      <c r="S934" s="2"/>
      <c r="T934" s="2"/>
      <c r="U934" s="2"/>
      <c r="V934" s="2"/>
      <c r="W934" s="2"/>
      <c r="X934" s="2"/>
      <c r="Y934" s="139"/>
    </row>
    <row r="935" spans="1:25">
      <c r="B935" s="149"/>
      <c r="C935" s="118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</row>
    <row r="936" spans="1:25">
      <c r="B936" s="153" t="s">
        <v>446</v>
      </c>
      <c r="Y936" s="135" t="s">
        <v>199</v>
      </c>
    </row>
    <row r="937" spans="1:25">
      <c r="A937" s="126" t="s">
        <v>63</v>
      </c>
      <c r="B937" s="116" t="s">
        <v>141</v>
      </c>
      <c r="C937" s="113" t="s">
        <v>142</v>
      </c>
      <c r="D937" s="114" t="s">
        <v>165</v>
      </c>
      <c r="E937" s="115" t="s">
        <v>165</v>
      </c>
      <c r="F937" s="115" t="s">
        <v>165</v>
      </c>
      <c r="G937" s="115" t="s">
        <v>165</v>
      </c>
      <c r="H937" s="115" t="s">
        <v>165</v>
      </c>
      <c r="I937" s="115" t="s">
        <v>165</v>
      </c>
      <c r="J937" s="115" t="s">
        <v>165</v>
      </c>
      <c r="K937" s="115" t="s">
        <v>165</v>
      </c>
      <c r="L937" s="115" t="s">
        <v>165</v>
      </c>
      <c r="M937" s="115" t="s">
        <v>165</v>
      </c>
      <c r="N937" s="115" t="s">
        <v>165</v>
      </c>
      <c r="O937" s="115" t="s">
        <v>165</v>
      </c>
      <c r="P937" s="115" t="s">
        <v>165</v>
      </c>
      <c r="Q937" s="115" t="s">
        <v>165</v>
      </c>
      <c r="R937" s="166"/>
      <c r="S937" s="2"/>
      <c r="T937" s="2"/>
      <c r="U937" s="2"/>
      <c r="V937" s="2"/>
      <c r="W937" s="2"/>
      <c r="X937" s="2"/>
      <c r="Y937" s="135">
        <v>1</v>
      </c>
    </row>
    <row r="938" spans="1:25">
      <c r="A938" s="143"/>
      <c r="B938" s="117" t="s">
        <v>166</v>
      </c>
      <c r="C938" s="105" t="s">
        <v>166</v>
      </c>
      <c r="D938" s="164" t="s">
        <v>167</v>
      </c>
      <c r="E938" s="165" t="s">
        <v>168</v>
      </c>
      <c r="F938" s="165" t="s">
        <v>169</v>
      </c>
      <c r="G938" s="165" t="s">
        <v>170</v>
      </c>
      <c r="H938" s="165" t="s">
        <v>171</v>
      </c>
      <c r="I938" s="165" t="s">
        <v>173</v>
      </c>
      <c r="J938" s="165" t="s">
        <v>174</v>
      </c>
      <c r="K938" s="165" t="s">
        <v>175</v>
      </c>
      <c r="L938" s="165" t="s">
        <v>176</v>
      </c>
      <c r="M938" s="165" t="s">
        <v>177</v>
      </c>
      <c r="N938" s="165" t="s">
        <v>178</v>
      </c>
      <c r="O938" s="165" t="s">
        <v>180</v>
      </c>
      <c r="P938" s="165" t="s">
        <v>190</v>
      </c>
      <c r="Q938" s="165" t="s">
        <v>182</v>
      </c>
      <c r="R938" s="166"/>
      <c r="S938" s="2"/>
      <c r="T938" s="2"/>
      <c r="U938" s="2"/>
      <c r="V938" s="2"/>
      <c r="W938" s="2"/>
      <c r="X938" s="2"/>
      <c r="Y938" s="135" t="s">
        <v>1</v>
      </c>
    </row>
    <row r="939" spans="1:25">
      <c r="A939" s="143"/>
      <c r="B939" s="117"/>
      <c r="C939" s="105"/>
      <c r="D939" s="106" t="s">
        <v>201</v>
      </c>
      <c r="E939" s="107" t="s">
        <v>201</v>
      </c>
      <c r="F939" s="107" t="s">
        <v>201</v>
      </c>
      <c r="G939" s="107" t="s">
        <v>200</v>
      </c>
      <c r="H939" s="107" t="s">
        <v>201</v>
      </c>
      <c r="I939" s="107" t="s">
        <v>201</v>
      </c>
      <c r="J939" s="107" t="s">
        <v>202</v>
      </c>
      <c r="K939" s="107" t="s">
        <v>201</v>
      </c>
      <c r="L939" s="107" t="s">
        <v>202</v>
      </c>
      <c r="M939" s="107" t="s">
        <v>201</v>
      </c>
      <c r="N939" s="107" t="s">
        <v>201</v>
      </c>
      <c r="O939" s="107" t="s">
        <v>201</v>
      </c>
      <c r="P939" s="107" t="s">
        <v>203</v>
      </c>
      <c r="Q939" s="107" t="s">
        <v>201</v>
      </c>
      <c r="R939" s="166"/>
      <c r="S939" s="2"/>
      <c r="T939" s="2"/>
      <c r="U939" s="2"/>
      <c r="V939" s="2"/>
      <c r="W939" s="2"/>
      <c r="X939" s="2"/>
      <c r="Y939" s="135">
        <v>3</v>
      </c>
    </row>
    <row r="940" spans="1:25">
      <c r="A940" s="143"/>
      <c r="B940" s="117"/>
      <c r="C940" s="105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66"/>
      <c r="S940" s="2"/>
      <c r="T940" s="2"/>
      <c r="U940" s="2"/>
      <c r="V940" s="2"/>
      <c r="W940" s="2"/>
      <c r="X940" s="2"/>
      <c r="Y940" s="135">
        <v>3</v>
      </c>
    </row>
    <row r="941" spans="1:25">
      <c r="A941" s="143"/>
      <c r="B941" s="116">
        <v>1</v>
      </c>
      <c r="C941" s="112">
        <v>1</v>
      </c>
      <c r="D941" s="199">
        <v>6.9999999999999993E-2</v>
      </c>
      <c r="E941" s="199">
        <v>5.7700000000000001E-2</v>
      </c>
      <c r="F941" s="201">
        <v>0.13600000000000001</v>
      </c>
      <c r="G941" s="199">
        <v>7.9000000000000001E-2</v>
      </c>
      <c r="H941" s="201">
        <v>0.12</v>
      </c>
      <c r="I941" s="199">
        <v>0.11</v>
      </c>
      <c r="J941" s="201">
        <v>0.149292828685259</v>
      </c>
      <c r="K941" s="199">
        <v>0.11</v>
      </c>
      <c r="L941" s="199">
        <v>0.15922702145492038</v>
      </c>
      <c r="M941" s="199">
        <v>0.11900000000000001</v>
      </c>
      <c r="N941" s="199">
        <v>0.1</v>
      </c>
      <c r="O941" s="199">
        <v>0.11</v>
      </c>
      <c r="P941" s="199">
        <v>0.08</v>
      </c>
      <c r="Q941" s="199">
        <v>0.09</v>
      </c>
      <c r="R941" s="202"/>
      <c r="S941" s="203"/>
      <c r="T941" s="203"/>
      <c r="U941" s="203"/>
      <c r="V941" s="203"/>
      <c r="W941" s="203"/>
      <c r="X941" s="203"/>
      <c r="Y941" s="204">
        <v>1</v>
      </c>
    </row>
    <row r="942" spans="1:25">
      <c r="A942" s="143"/>
      <c r="B942" s="117">
        <v>1</v>
      </c>
      <c r="C942" s="105">
        <v>2</v>
      </c>
      <c r="D942" s="206">
        <v>6.9999999999999993E-2</v>
      </c>
      <c r="E942" s="206">
        <v>6.4600000000000005E-2</v>
      </c>
      <c r="F942" s="208">
        <v>0.13799999999999998</v>
      </c>
      <c r="G942" s="206">
        <v>8.1000000000000003E-2</v>
      </c>
      <c r="H942" s="208">
        <v>0.11</v>
      </c>
      <c r="I942" s="206">
        <v>0.11</v>
      </c>
      <c r="J942" s="208">
        <v>0.14947876447876399</v>
      </c>
      <c r="K942" s="206">
        <v>0.11</v>
      </c>
      <c r="L942" s="206">
        <v>0.15705309889826746</v>
      </c>
      <c r="M942" s="206">
        <v>0.11299999999999999</v>
      </c>
      <c r="N942" s="206">
        <v>0.1</v>
      </c>
      <c r="O942" s="206">
        <v>0.11</v>
      </c>
      <c r="P942" s="206">
        <v>0.09</v>
      </c>
      <c r="Q942" s="206">
        <v>0.09</v>
      </c>
      <c r="R942" s="202"/>
      <c r="S942" s="203"/>
      <c r="T942" s="203"/>
      <c r="U942" s="203"/>
      <c r="V942" s="203"/>
      <c r="W942" s="203"/>
      <c r="X942" s="203"/>
      <c r="Y942" s="204">
        <v>13</v>
      </c>
    </row>
    <row r="943" spans="1:25">
      <c r="A943" s="143"/>
      <c r="B943" s="117">
        <v>1</v>
      </c>
      <c r="C943" s="105">
        <v>3</v>
      </c>
      <c r="D943" s="206">
        <v>6.9999999999999993E-2</v>
      </c>
      <c r="E943" s="206">
        <v>6.5300000000000011E-2</v>
      </c>
      <c r="F943" s="208">
        <v>0.13600000000000001</v>
      </c>
      <c r="G943" s="206">
        <v>7.8E-2</v>
      </c>
      <c r="H943" s="208">
        <v>0.12</v>
      </c>
      <c r="I943" s="206">
        <v>0.11</v>
      </c>
      <c r="J943" s="208">
        <v>0.14946120689655201</v>
      </c>
      <c r="K943" s="208">
        <v>0.12</v>
      </c>
      <c r="L943" s="125">
        <v>0.15913913428943507</v>
      </c>
      <c r="M943" s="125">
        <v>0.10100000000000001</v>
      </c>
      <c r="N943" s="125">
        <v>0.1</v>
      </c>
      <c r="O943" s="125">
        <v>0.11</v>
      </c>
      <c r="P943" s="125">
        <v>0.08</v>
      </c>
      <c r="Q943" s="125">
        <v>0.09</v>
      </c>
      <c r="R943" s="202"/>
      <c r="S943" s="203"/>
      <c r="T943" s="203"/>
      <c r="U943" s="203"/>
      <c r="V943" s="203"/>
      <c r="W943" s="203"/>
      <c r="X943" s="203"/>
      <c r="Y943" s="204">
        <v>16</v>
      </c>
    </row>
    <row r="944" spans="1:25">
      <c r="A944" s="143"/>
      <c r="B944" s="117">
        <v>1</v>
      </c>
      <c r="C944" s="105">
        <v>4</v>
      </c>
      <c r="D944" s="206">
        <v>6.9999999999999993E-2</v>
      </c>
      <c r="E944" s="206">
        <v>5.9500000000000004E-2</v>
      </c>
      <c r="F944" s="208">
        <v>0.13799999999999998</v>
      </c>
      <c r="G944" s="206">
        <v>0.08</v>
      </c>
      <c r="H944" s="208">
        <v>0.11</v>
      </c>
      <c r="I944" s="206">
        <v>0.11</v>
      </c>
      <c r="J944" s="208">
        <v>0.14812984496123999</v>
      </c>
      <c r="K944" s="208">
        <v>0.12</v>
      </c>
      <c r="L944" s="125">
        <v>0.15485890834220703</v>
      </c>
      <c r="M944" s="125">
        <v>9.6000000000000002E-2</v>
      </c>
      <c r="N944" s="125">
        <v>0.1</v>
      </c>
      <c r="O944" s="125">
        <v>0.11</v>
      </c>
      <c r="P944" s="125">
        <v>0.09</v>
      </c>
      <c r="Q944" s="125">
        <v>0.09</v>
      </c>
      <c r="R944" s="202"/>
      <c r="S944" s="203"/>
      <c r="T944" s="203"/>
      <c r="U944" s="203"/>
      <c r="V944" s="203"/>
      <c r="W944" s="203"/>
      <c r="X944" s="203"/>
      <c r="Y944" s="204">
        <v>0.10578720314766521</v>
      </c>
    </row>
    <row r="945" spans="1:25">
      <c r="A945" s="143"/>
      <c r="B945" s="117">
        <v>1</v>
      </c>
      <c r="C945" s="105">
        <v>5</v>
      </c>
      <c r="D945" s="209">
        <v>6.5000000000000002E-2</v>
      </c>
      <c r="E945" s="206">
        <v>4.8799999999999996E-2</v>
      </c>
      <c r="F945" s="206">
        <v>0.13999999999999999</v>
      </c>
      <c r="G945" s="206">
        <v>0.08</v>
      </c>
      <c r="H945" s="206">
        <v>0.11</v>
      </c>
      <c r="I945" s="206">
        <v>0.11</v>
      </c>
      <c r="J945" s="206">
        <v>0.145225490196078</v>
      </c>
      <c r="K945" s="206">
        <v>0.12</v>
      </c>
      <c r="L945" s="206">
        <v>0.14305526615706193</v>
      </c>
      <c r="M945" s="206">
        <v>0.10200000000000001</v>
      </c>
      <c r="N945" s="206">
        <v>0.11</v>
      </c>
      <c r="O945" s="206">
        <v>0.11</v>
      </c>
      <c r="P945" s="206">
        <v>0.08</v>
      </c>
      <c r="Q945" s="206">
        <v>0.09</v>
      </c>
      <c r="R945" s="202"/>
      <c r="S945" s="203"/>
      <c r="T945" s="203"/>
      <c r="U945" s="203"/>
      <c r="V945" s="203"/>
      <c r="W945" s="203"/>
      <c r="X945" s="203"/>
      <c r="Y945" s="138"/>
    </row>
    <row r="946" spans="1:25">
      <c r="A946" s="143"/>
      <c r="B946" s="117">
        <v>1</v>
      </c>
      <c r="C946" s="105">
        <v>6</v>
      </c>
      <c r="D946" s="206">
        <v>6.9999999999999993E-2</v>
      </c>
      <c r="E946" s="206">
        <v>4.6600000000000003E-2</v>
      </c>
      <c r="F946" s="206">
        <v>0.13500000000000001</v>
      </c>
      <c r="G946" s="206">
        <v>7.9000000000000001E-2</v>
      </c>
      <c r="H946" s="206">
        <v>0.11</v>
      </c>
      <c r="I946" s="209">
        <v>0.12</v>
      </c>
      <c r="J946" s="209">
        <v>0.14049180327868899</v>
      </c>
      <c r="K946" s="206">
        <v>0.12</v>
      </c>
      <c r="L946" s="206">
        <v>0.1453858730005142</v>
      </c>
      <c r="M946" s="206">
        <v>0.11399999999999999</v>
      </c>
      <c r="N946" s="206">
        <v>0.11</v>
      </c>
      <c r="O946" s="206">
        <v>0.11</v>
      </c>
      <c r="P946" s="206">
        <v>0.09</v>
      </c>
      <c r="Q946" s="209">
        <v>0.08</v>
      </c>
      <c r="R946" s="202"/>
      <c r="S946" s="203"/>
      <c r="T946" s="203"/>
      <c r="U946" s="203"/>
      <c r="V946" s="203"/>
      <c r="W946" s="203"/>
      <c r="X946" s="203"/>
      <c r="Y946" s="138"/>
    </row>
    <row r="947" spans="1:25">
      <c r="A947" s="143"/>
      <c r="B947" s="118" t="s">
        <v>185</v>
      </c>
      <c r="C947" s="110"/>
      <c r="D947" s="210">
        <v>6.9166666666666668E-2</v>
      </c>
      <c r="E947" s="210">
        <v>5.708333333333334E-2</v>
      </c>
      <c r="F947" s="210">
        <v>0.13716666666666669</v>
      </c>
      <c r="G947" s="210">
        <v>7.9500000000000001E-2</v>
      </c>
      <c r="H947" s="210">
        <v>0.11333333333333333</v>
      </c>
      <c r="I947" s="210">
        <v>0.11166666666666668</v>
      </c>
      <c r="J947" s="210">
        <v>0.14701332308276369</v>
      </c>
      <c r="K947" s="210">
        <v>0.11666666666666665</v>
      </c>
      <c r="L947" s="210">
        <v>0.153119883690401</v>
      </c>
      <c r="M947" s="210">
        <v>0.10749999999999998</v>
      </c>
      <c r="N947" s="210">
        <v>0.10333333333333333</v>
      </c>
      <c r="O947" s="210">
        <v>0.11</v>
      </c>
      <c r="P947" s="210">
        <v>8.5000000000000006E-2</v>
      </c>
      <c r="Q947" s="210">
        <v>8.8333333333333319E-2</v>
      </c>
      <c r="R947" s="202"/>
      <c r="S947" s="203"/>
      <c r="T947" s="203"/>
      <c r="U947" s="203"/>
      <c r="V947" s="203"/>
      <c r="W947" s="203"/>
      <c r="X947" s="203"/>
      <c r="Y947" s="138"/>
    </row>
    <row r="948" spans="1:25">
      <c r="A948" s="143"/>
      <c r="B948" s="2" t="s">
        <v>186</v>
      </c>
      <c r="C948" s="137"/>
      <c r="D948" s="125">
        <v>6.9999999999999993E-2</v>
      </c>
      <c r="E948" s="125">
        <v>5.8599999999999999E-2</v>
      </c>
      <c r="F948" s="125">
        <v>0.13700000000000001</v>
      </c>
      <c r="G948" s="125">
        <v>7.9500000000000001E-2</v>
      </c>
      <c r="H948" s="125">
        <v>0.11</v>
      </c>
      <c r="I948" s="125">
        <v>0.11</v>
      </c>
      <c r="J948" s="125">
        <v>0.1487113368232495</v>
      </c>
      <c r="K948" s="125">
        <v>0.12</v>
      </c>
      <c r="L948" s="125">
        <v>0.15595600362023726</v>
      </c>
      <c r="M948" s="125">
        <v>0.1075</v>
      </c>
      <c r="N948" s="125">
        <v>0.1</v>
      </c>
      <c r="O948" s="125">
        <v>0.11</v>
      </c>
      <c r="P948" s="125">
        <v>8.4999999999999992E-2</v>
      </c>
      <c r="Q948" s="125">
        <v>0.09</v>
      </c>
      <c r="R948" s="202"/>
      <c r="S948" s="203"/>
      <c r="T948" s="203"/>
      <c r="U948" s="203"/>
      <c r="V948" s="203"/>
      <c r="W948" s="203"/>
      <c r="X948" s="203"/>
      <c r="Y948" s="138"/>
    </row>
    <row r="949" spans="1:25">
      <c r="A949" s="143"/>
      <c r="B949" s="2" t="s">
        <v>187</v>
      </c>
      <c r="C949" s="137"/>
      <c r="D949" s="125">
        <v>2.041241452319311E-3</v>
      </c>
      <c r="E949" s="125">
        <v>7.8580956132301445E-3</v>
      </c>
      <c r="F949" s="125">
        <v>1.8348478592697061E-3</v>
      </c>
      <c r="G949" s="125">
        <v>1.0488088481701524E-3</v>
      </c>
      <c r="H949" s="125">
        <v>5.1639777949432199E-3</v>
      </c>
      <c r="I949" s="125">
        <v>4.082482904638628E-3</v>
      </c>
      <c r="J949" s="125">
        <v>3.584407073017683E-3</v>
      </c>
      <c r="K949" s="125">
        <v>5.1639777949432199E-3</v>
      </c>
      <c r="L949" s="125">
        <v>7.1152560811744694E-3</v>
      </c>
      <c r="M949" s="125">
        <v>9.0498618773990121E-3</v>
      </c>
      <c r="N949" s="125">
        <v>5.1639777949432199E-3</v>
      </c>
      <c r="O949" s="125">
        <v>0</v>
      </c>
      <c r="P949" s="125">
        <v>5.4772255750516587E-3</v>
      </c>
      <c r="Q949" s="125">
        <v>4.082482904638628E-3</v>
      </c>
      <c r="R949" s="166"/>
      <c r="S949" s="2"/>
      <c r="T949" s="2"/>
      <c r="U949" s="2"/>
      <c r="V949" s="2"/>
      <c r="W949" s="2"/>
      <c r="X949" s="2"/>
      <c r="Y949" s="138"/>
    </row>
    <row r="950" spans="1:25">
      <c r="A950" s="143"/>
      <c r="B950" s="2" t="s">
        <v>96</v>
      </c>
      <c r="C950" s="137"/>
      <c r="D950" s="111">
        <v>2.9511924611845458E-2</v>
      </c>
      <c r="E950" s="111">
        <v>0.13766006913687842</v>
      </c>
      <c r="F950" s="111">
        <v>1.3376776616790079E-2</v>
      </c>
      <c r="G950" s="111">
        <v>1.3192564127926446E-2</v>
      </c>
      <c r="H950" s="111">
        <v>4.5564509955381353E-2</v>
      </c>
      <c r="I950" s="111">
        <v>3.6559548399748905E-2</v>
      </c>
      <c r="J950" s="111">
        <v>2.4381511810326054E-2</v>
      </c>
      <c r="K950" s="111">
        <v>4.4262666813799034E-2</v>
      </c>
      <c r="L950" s="111">
        <v>4.6468531125331052E-2</v>
      </c>
      <c r="M950" s="111">
        <v>8.4184761650223386E-2</v>
      </c>
      <c r="N950" s="111">
        <v>4.9973978660740839E-2</v>
      </c>
      <c r="O950" s="111">
        <v>0</v>
      </c>
      <c r="P950" s="111">
        <v>6.4437947941784215E-2</v>
      </c>
      <c r="Q950" s="111">
        <v>4.6216787599682591E-2</v>
      </c>
      <c r="R950" s="166"/>
      <c r="S950" s="2"/>
      <c r="T950" s="2"/>
      <c r="U950" s="2"/>
      <c r="V950" s="2"/>
      <c r="W950" s="2"/>
      <c r="X950" s="2"/>
      <c r="Y950" s="139"/>
    </row>
    <row r="951" spans="1:25">
      <c r="A951" s="143"/>
      <c r="B951" s="119" t="s">
        <v>188</v>
      </c>
      <c r="C951" s="137"/>
      <c r="D951" s="111">
        <v>-0.34617170500179517</v>
      </c>
      <c r="E951" s="111">
        <v>-0.46039472039304774</v>
      </c>
      <c r="F951" s="111">
        <v>0.29662816092415079</v>
      </c>
      <c r="G951" s="111">
        <v>-0.24849133321893091</v>
      </c>
      <c r="H951" s="111">
        <v>7.1333109876576373E-2</v>
      </c>
      <c r="I951" s="111">
        <v>5.557821120192119E-2</v>
      </c>
      <c r="J951" s="111">
        <v>0.38970800539600381</v>
      </c>
      <c r="K951" s="111">
        <v>0.1028429072258874</v>
      </c>
      <c r="L951" s="111">
        <v>0.44743295157038521</v>
      </c>
      <c r="M951" s="111">
        <v>1.6190964515282014E-2</v>
      </c>
      <c r="N951" s="111">
        <v>-2.3196282171356719E-2</v>
      </c>
      <c r="O951" s="111">
        <v>3.9823312527265342E-2</v>
      </c>
      <c r="P951" s="111">
        <v>-0.19650016759256761</v>
      </c>
      <c r="Q951" s="111">
        <v>-0.16499037024325669</v>
      </c>
      <c r="R951" s="166"/>
      <c r="S951" s="2"/>
      <c r="T951" s="2"/>
      <c r="U951" s="2"/>
      <c r="V951" s="2"/>
      <c r="W951" s="2"/>
      <c r="X951" s="2"/>
      <c r="Y951" s="139"/>
    </row>
    <row r="952" spans="1:25">
      <c r="B952" s="149"/>
      <c r="C952" s="118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</row>
    <row r="953" spans="1:25">
      <c r="B953" s="153" t="s">
        <v>447</v>
      </c>
      <c r="Y953" s="135" t="s">
        <v>67</v>
      </c>
    </row>
    <row r="954" spans="1:25">
      <c r="A954" s="126" t="s">
        <v>64</v>
      </c>
      <c r="B954" s="116" t="s">
        <v>141</v>
      </c>
      <c r="C954" s="113" t="s">
        <v>142</v>
      </c>
      <c r="D954" s="114" t="s">
        <v>165</v>
      </c>
      <c r="E954" s="115" t="s">
        <v>165</v>
      </c>
      <c r="F954" s="115" t="s">
        <v>165</v>
      </c>
      <c r="G954" s="115" t="s">
        <v>165</v>
      </c>
      <c r="H954" s="115" t="s">
        <v>165</v>
      </c>
      <c r="I954" s="115" t="s">
        <v>165</v>
      </c>
      <c r="J954" s="115" t="s">
        <v>165</v>
      </c>
      <c r="K954" s="115" t="s">
        <v>165</v>
      </c>
      <c r="L954" s="115" t="s">
        <v>165</v>
      </c>
      <c r="M954" s="115" t="s">
        <v>165</v>
      </c>
      <c r="N954" s="115" t="s">
        <v>165</v>
      </c>
      <c r="O954" s="115" t="s">
        <v>165</v>
      </c>
      <c r="P954" s="115" t="s">
        <v>165</v>
      </c>
      <c r="Q954" s="115" t="s">
        <v>165</v>
      </c>
      <c r="R954" s="115" t="s">
        <v>165</v>
      </c>
      <c r="S954" s="166"/>
      <c r="T954" s="2"/>
      <c r="U954" s="2"/>
      <c r="V954" s="2"/>
      <c r="W954" s="2"/>
      <c r="X954" s="2"/>
      <c r="Y954" s="135">
        <v>1</v>
      </c>
    </row>
    <row r="955" spans="1:25">
      <c r="A955" s="143"/>
      <c r="B955" s="117" t="s">
        <v>166</v>
      </c>
      <c r="C955" s="105" t="s">
        <v>166</v>
      </c>
      <c r="D955" s="164" t="s">
        <v>167</v>
      </c>
      <c r="E955" s="165" t="s">
        <v>168</v>
      </c>
      <c r="F955" s="165" t="s">
        <v>169</v>
      </c>
      <c r="G955" s="165" t="s">
        <v>170</v>
      </c>
      <c r="H955" s="165" t="s">
        <v>171</v>
      </c>
      <c r="I955" s="165" t="s">
        <v>172</v>
      </c>
      <c r="J955" s="165" t="s">
        <v>173</v>
      </c>
      <c r="K955" s="165" t="s">
        <v>174</v>
      </c>
      <c r="L955" s="165" t="s">
        <v>175</v>
      </c>
      <c r="M955" s="165" t="s">
        <v>176</v>
      </c>
      <c r="N955" s="165" t="s">
        <v>177</v>
      </c>
      <c r="O955" s="165" t="s">
        <v>178</v>
      </c>
      <c r="P955" s="165" t="s">
        <v>179</v>
      </c>
      <c r="Q955" s="165" t="s">
        <v>180</v>
      </c>
      <c r="R955" s="165" t="s">
        <v>190</v>
      </c>
      <c r="S955" s="166"/>
      <c r="T955" s="2"/>
      <c r="U955" s="2"/>
      <c r="V955" s="2"/>
      <c r="W955" s="2"/>
      <c r="X955" s="2"/>
      <c r="Y955" s="135" t="s">
        <v>3</v>
      </c>
    </row>
    <row r="956" spans="1:25">
      <c r="A956" s="143"/>
      <c r="B956" s="117"/>
      <c r="C956" s="105"/>
      <c r="D956" s="106" t="s">
        <v>200</v>
      </c>
      <c r="E956" s="107" t="s">
        <v>200</v>
      </c>
      <c r="F956" s="107" t="s">
        <v>200</v>
      </c>
      <c r="G956" s="107" t="s">
        <v>200</v>
      </c>
      <c r="H956" s="107" t="s">
        <v>201</v>
      </c>
      <c r="I956" s="107" t="s">
        <v>200</v>
      </c>
      <c r="J956" s="107" t="s">
        <v>201</v>
      </c>
      <c r="K956" s="107" t="s">
        <v>202</v>
      </c>
      <c r="L956" s="107" t="s">
        <v>201</v>
      </c>
      <c r="M956" s="107" t="s">
        <v>202</v>
      </c>
      <c r="N956" s="107" t="s">
        <v>200</v>
      </c>
      <c r="O956" s="107" t="s">
        <v>201</v>
      </c>
      <c r="P956" s="107" t="s">
        <v>200</v>
      </c>
      <c r="Q956" s="107" t="s">
        <v>201</v>
      </c>
      <c r="R956" s="107" t="s">
        <v>203</v>
      </c>
      <c r="S956" s="166"/>
      <c r="T956" s="2"/>
      <c r="U956" s="2"/>
      <c r="V956" s="2"/>
      <c r="W956" s="2"/>
      <c r="X956" s="2"/>
      <c r="Y956" s="135">
        <v>2</v>
      </c>
    </row>
    <row r="957" spans="1:25">
      <c r="A957" s="143"/>
      <c r="B957" s="117"/>
      <c r="C957" s="105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66"/>
      <c r="T957" s="2"/>
      <c r="U957" s="2"/>
      <c r="V957" s="2"/>
      <c r="W957" s="2"/>
      <c r="X957" s="2"/>
      <c r="Y957" s="135">
        <v>2</v>
      </c>
    </row>
    <row r="958" spans="1:25">
      <c r="A958" s="143"/>
      <c r="B958" s="116">
        <v>1</v>
      </c>
      <c r="C958" s="112">
        <v>1</v>
      </c>
      <c r="D958" s="120">
        <v>0.06</v>
      </c>
      <c r="E958" s="159">
        <v>0.06</v>
      </c>
      <c r="F958" s="155" t="s">
        <v>112</v>
      </c>
      <c r="G958" s="154" t="s">
        <v>134</v>
      </c>
      <c r="H958" s="155" t="s">
        <v>111</v>
      </c>
      <c r="I958" s="120">
        <v>0.08</v>
      </c>
      <c r="J958" s="155" t="s">
        <v>111</v>
      </c>
      <c r="K958" s="120">
        <v>7.4701195219123495E-2</v>
      </c>
      <c r="L958" s="154" t="s">
        <v>111</v>
      </c>
      <c r="M958" s="120">
        <v>8.1549840301975693E-2</v>
      </c>
      <c r="N958" s="154" t="s">
        <v>134</v>
      </c>
      <c r="O958" s="154" t="s">
        <v>111</v>
      </c>
      <c r="P958" s="154">
        <v>0.1</v>
      </c>
      <c r="Q958" s="154" t="s">
        <v>111</v>
      </c>
      <c r="R958" s="154" t="s">
        <v>134</v>
      </c>
      <c r="S958" s="166"/>
      <c r="T958" s="2"/>
      <c r="U958" s="2"/>
      <c r="V958" s="2"/>
      <c r="W958" s="2"/>
      <c r="X958" s="2"/>
      <c r="Y958" s="135">
        <v>1</v>
      </c>
    </row>
    <row r="959" spans="1:25">
      <c r="A959" s="143"/>
      <c r="B959" s="117">
        <v>1</v>
      </c>
      <c r="C959" s="105">
        <v>2</v>
      </c>
      <c r="D959" s="107">
        <v>0.06</v>
      </c>
      <c r="E959" s="107">
        <v>7.0000000000000007E-2</v>
      </c>
      <c r="F959" s="157" t="s">
        <v>112</v>
      </c>
      <c r="G959" s="156" t="s">
        <v>134</v>
      </c>
      <c r="H959" s="157" t="s">
        <v>111</v>
      </c>
      <c r="I959" s="107">
        <v>7.0000000000000007E-2</v>
      </c>
      <c r="J959" s="157" t="s">
        <v>111</v>
      </c>
      <c r="K959" s="107">
        <v>7.5289575289575306E-2</v>
      </c>
      <c r="L959" s="156" t="s">
        <v>111</v>
      </c>
      <c r="M959" s="107">
        <v>7.7960004489903423E-2</v>
      </c>
      <c r="N959" s="156" t="s">
        <v>134</v>
      </c>
      <c r="O959" s="156" t="s">
        <v>111</v>
      </c>
      <c r="P959" s="156">
        <v>0.1</v>
      </c>
      <c r="Q959" s="156" t="s">
        <v>111</v>
      </c>
      <c r="R959" s="156" t="s">
        <v>134</v>
      </c>
      <c r="S959" s="166"/>
      <c r="T959" s="2"/>
      <c r="U959" s="2"/>
      <c r="V959" s="2"/>
      <c r="W959" s="2"/>
      <c r="X959" s="2"/>
      <c r="Y959" s="135">
        <v>21</v>
      </c>
    </row>
    <row r="960" spans="1:25">
      <c r="A960" s="143"/>
      <c r="B960" s="117">
        <v>1</v>
      </c>
      <c r="C960" s="105">
        <v>3</v>
      </c>
      <c r="D960" s="107">
        <v>0.06</v>
      </c>
      <c r="E960" s="107">
        <v>7.0000000000000007E-2</v>
      </c>
      <c r="F960" s="157" t="s">
        <v>112</v>
      </c>
      <c r="G960" s="156" t="s">
        <v>134</v>
      </c>
      <c r="H960" s="157" t="s">
        <v>111</v>
      </c>
      <c r="I960" s="107">
        <v>7.0000000000000007E-2</v>
      </c>
      <c r="J960" s="157" t="s">
        <v>111</v>
      </c>
      <c r="K960" s="123">
        <v>7.3275862068965497E-2</v>
      </c>
      <c r="L960" s="157" t="s">
        <v>111</v>
      </c>
      <c r="M960" s="109">
        <v>7.500664968427502E-2</v>
      </c>
      <c r="N960" s="157" t="s">
        <v>134</v>
      </c>
      <c r="O960" s="157" t="s">
        <v>111</v>
      </c>
      <c r="P960" s="157">
        <v>0.1</v>
      </c>
      <c r="Q960" s="157" t="s">
        <v>111</v>
      </c>
      <c r="R960" s="157" t="s">
        <v>134</v>
      </c>
      <c r="S960" s="166"/>
      <c r="T960" s="2"/>
      <c r="U960" s="2"/>
      <c r="V960" s="2"/>
      <c r="W960" s="2"/>
      <c r="X960" s="2"/>
      <c r="Y960" s="135">
        <v>16</v>
      </c>
    </row>
    <row r="961" spans="1:25">
      <c r="A961" s="143"/>
      <c r="B961" s="117">
        <v>1</v>
      </c>
      <c r="C961" s="105">
        <v>4</v>
      </c>
      <c r="D961" s="107">
        <v>0.06</v>
      </c>
      <c r="E961" s="107">
        <v>0.08</v>
      </c>
      <c r="F961" s="157" t="s">
        <v>112</v>
      </c>
      <c r="G961" s="156" t="s">
        <v>134</v>
      </c>
      <c r="H961" s="157" t="s">
        <v>111</v>
      </c>
      <c r="I961" s="107">
        <v>7.0000000000000007E-2</v>
      </c>
      <c r="J961" s="157">
        <v>10</v>
      </c>
      <c r="K961" s="123">
        <v>7.4612403100775201E-2</v>
      </c>
      <c r="L961" s="157" t="s">
        <v>111</v>
      </c>
      <c r="M961" s="109">
        <v>8.0186142777577213E-2</v>
      </c>
      <c r="N961" s="157" t="s">
        <v>134</v>
      </c>
      <c r="O961" s="157" t="s">
        <v>111</v>
      </c>
      <c r="P961" s="157">
        <v>0.1</v>
      </c>
      <c r="Q961" s="157" t="s">
        <v>111</v>
      </c>
      <c r="R961" s="157" t="s">
        <v>134</v>
      </c>
      <c r="S961" s="166"/>
      <c r="T961" s="2"/>
      <c r="U961" s="2"/>
      <c r="V961" s="2"/>
      <c r="W961" s="2"/>
      <c r="X961" s="2"/>
      <c r="Y961" s="135">
        <v>7.1623440791966225E-2</v>
      </c>
    </row>
    <row r="962" spans="1:25">
      <c r="A962" s="143"/>
      <c r="B962" s="117">
        <v>1</v>
      </c>
      <c r="C962" s="105">
        <v>5</v>
      </c>
      <c r="D962" s="107">
        <v>0.06</v>
      </c>
      <c r="E962" s="107">
        <v>7.0000000000000007E-2</v>
      </c>
      <c r="F962" s="156" t="s">
        <v>112</v>
      </c>
      <c r="G962" s="156" t="s">
        <v>134</v>
      </c>
      <c r="H962" s="156" t="s">
        <v>111</v>
      </c>
      <c r="I962" s="107">
        <v>0.08</v>
      </c>
      <c r="J962" s="156" t="s">
        <v>111</v>
      </c>
      <c r="K962" s="107">
        <v>7.5490196078431396E-2</v>
      </c>
      <c r="L962" s="156" t="s">
        <v>111</v>
      </c>
      <c r="M962" s="107">
        <v>8.1254964878360897E-2</v>
      </c>
      <c r="N962" s="156" t="s">
        <v>134</v>
      </c>
      <c r="O962" s="156" t="s">
        <v>111</v>
      </c>
      <c r="P962" s="156">
        <v>0.1</v>
      </c>
      <c r="Q962" s="156" t="s">
        <v>111</v>
      </c>
      <c r="R962" s="156" t="s">
        <v>134</v>
      </c>
      <c r="S962" s="166"/>
      <c r="T962" s="2"/>
      <c r="U962" s="2"/>
      <c r="V962" s="2"/>
      <c r="W962" s="2"/>
      <c r="X962" s="2"/>
      <c r="Y962" s="136"/>
    </row>
    <row r="963" spans="1:25">
      <c r="A963" s="143"/>
      <c r="B963" s="117">
        <v>1</v>
      </c>
      <c r="C963" s="105">
        <v>6</v>
      </c>
      <c r="D963" s="107">
        <v>0.06</v>
      </c>
      <c r="E963" s="107">
        <v>7.0000000000000007E-2</v>
      </c>
      <c r="F963" s="156" t="s">
        <v>112</v>
      </c>
      <c r="G963" s="156" t="s">
        <v>134</v>
      </c>
      <c r="H963" s="156" t="s">
        <v>111</v>
      </c>
      <c r="I963" s="107">
        <v>7.0000000000000007E-2</v>
      </c>
      <c r="J963" s="156" t="s">
        <v>111</v>
      </c>
      <c r="K963" s="107">
        <v>7.0696721311475405E-2</v>
      </c>
      <c r="L963" s="156" t="s">
        <v>111</v>
      </c>
      <c r="M963" s="107">
        <v>7.6679668558547937E-2</v>
      </c>
      <c r="N963" s="156" t="s">
        <v>134</v>
      </c>
      <c r="O963" s="156" t="s">
        <v>111</v>
      </c>
      <c r="P963" s="156">
        <v>0.1</v>
      </c>
      <c r="Q963" s="156" t="s">
        <v>111</v>
      </c>
      <c r="R963" s="156" t="s">
        <v>134</v>
      </c>
      <c r="S963" s="166"/>
      <c r="T963" s="2"/>
      <c r="U963" s="2"/>
      <c r="V963" s="2"/>
      <c r="W963" s="2"/>
      <c r="X963" s="2"/>
      <c r="Y963" s="136"/>
    </row>
    <row r="964" spans="1:25">
      <c r="A964" s="143"/>
      <c r="B964" s="118" t="s">
        <v>185</v>
      </c>
      <c r="C964" s="110"/>
      <c r="D964" s="124">
        <v>0.06</v>
      </c>
      <c r="E964" s="124">
        <v>7.0000000000000007E-2</v>
      </c>
      <c r="F964" s="124" t="s">
        <v>543</v>
      </c>
      <c r="G964" s="124" t="s">
        <v>543</v>
      </c>
      <c r="H964" s="124" t="s">
        <v>543</v>
      </c>
      <c r="I964" s="124">
        <v>7.3333333333333348E-2</v>
      </c>
      <c r="J964" s="124">
        <v>10</v>
      </c>
      <c r="K964" s="124">
        <v>7.4010992178057719E-2</v>
      </c>
      <c r="L964" s="124" t="s">
        <v>543</v>
      </c>
      <c r="M964" s="124">
        <v>7.877287844844004E-2</v>
      </c>
      <c r="N964" s="124" t="s">
        <v>543</v>
      </c>
      <c r="O964" s="124" t="s">
        <v>543</v>
      </c>
      <c r="P964" s="124">
        <v>9.9999999999999992E-2</v>
      </c>
      <c r="Q964" s="124" t="s">
        <v>543</v>
      </c>
      <c r="R964" s="124" t="s">
        <v>543</v>
      </c>
      <c r="S964" s="166"/>
      <c r="T964" s="2"/>
      <c r="U964" s="2"/>
      <c r="V964" s="2"/>
      <c r="W964" s="2"/>
      <c r="X964" s="2"/>
      <c r="Y964" s="136"/>
    </row>
    <row r="965" spans="1:25">
      <c r="A965" s="143"/>
      <c r="B965" s="2" t="s">
        <v>186</v>
      </c>
      <c r="C965" s="137"/>
      <c r="D965" s="109">
        <v>0.06</v>
      </c>
      <c r="E965" s="109">
        <v>7.0000000000000007E-2</v>
      </c>
      <c r="F965" s="109" t="s">
        <v>543</v>
      </c>
      <c r="G965" s="109" t="s">
        <v>543</v>
      </c>
      <c r="H965" s="109" t="s">
        <v>543</v>
      </c>
      <c r="I965" s="109">
        <v>7.0000000000000007E-2</v>
      </c>
      <c r="J965" s="109">
        <v>10</v>
      </c>
      <c r="K965" s="109">
        <v>7.4656799159949355E-2</v>
      </c>
      <c r="L965" s="109" t="s">
        <v>543</v>
      </c>
      <c r="M965" s="109">
        <v>7.9073073633740318E-2</v>
      </c>
      <c r="N965" s="109" t="s">
        <v>543</v>
      </c>
      <c r="O965" s="109" t="s">
        <v>543</v>
      </c>
      <c r="P965" s="109">
        <v>0.1</v>
      </c>
      <c r="Q965" s="109" t="s">
        <v>543</v>
      </c>
      <c r="R965" s="109" t="s">
        <v>543</v>
      </c>
      <c r="S965" s="166"/>
      <c r="T965" s="2"/>
      <c r="U965" s="2"/>
      <c r="V965" s="2"/>
      <c r="W965" s="2"/>
      <c r="X965" s="2"/>
      <c r="Y965" s="136"/>
    </row>
    <row r="966" spans="1:25">
      <c r="A966" s="143"/>
      <c r="B966" s="2" t="s">
        <v>187</v>
      </c>
      <c r="C966" s="137"/>
      <c r="D966" s="109">
        <v>0</v>
      </c>
      <c r="E966" s="109">
        <v>6.3245553203367597E-3</v>
      </c>
      <c r="F966" s="109" t="s">
        <v>543</v>
      </c>
      <c r="G966" s="109" t="s">
        <v>543</v>
      </c>
      <c r="H966" s="109" t="s">
        <v>543</v>
      </c>
      <c r="I966" s="109">
        <v>5.1639777949432199E-3</v>
      </c>
      <c r="J966" s="109" t="s">
        <v>543</v>
      </c>
      <c r="K966" s="109">
        <v>1.7992054881068619E-3</v>
      </c>
      <c r="L966" s="109" t="s">
        <v>543</v>
      </c>
      <c r="M966" s="109">
        <v>2.6493907626182309E-3</v>
      </c>
      <c r="N966" s="109" t="s">
        <v>543</v>
      </c>
      <c r="O966" s="109" t="s">
        <v>543</v>
      </c>
      <c r="P966" s="109">
        <v>1.5202354861220293E-17</v>
      </c>
      <c r="Q966" s="109" t="s">
        <v>543</v>
      </c>
      <c r="R966" s="109" t="s">
        <v>543</v>
      </c>
      <c r="S966" s="227"/>
      <c r="T966" s="228"/>
      <c r="U966" s="228"/>
      <c r="V966" s="228"/>
      <c r="W966" s="228"/>
      <c r="X966" s="228"/>
      <c r="Y966" s="136"/>
    </row>
    <row r="967" spans="1:25">
      <c r="A967" s="143"/>
      <c r="B967" s="2" t="s">
        <v>96</v>
      </c>
      <c r="C967" s="137"/>
      <c r="D967" s="111">
        <v>0</v>
      </c>
      <c r="E967" s="111">
        <v>9.0350790290525132E-2</v>
      </c>
      <c r="F967" s="111" t="s">
        <v>543</v>
      </c>
      <c r="G967" s="111" t="s">
        <v>543</v>
      </c>
      <c r="H967" s="111" t="s">
        <v>543</v>
      </c>
      <c r="I967" s="111">
        <v>7.0417879021952984E-2</v>
      </c>
      <c r="J967" s="111" t="s">
        <v>543</v>
      </c>
      <c r="K967" s="111">
        <v>2.4309976601560521E-2</v>
      </c>
      <c r="L967" s="111" t="s">
        <v>543</v>
      </c>
      <c r="M967" s="111">
        <v>3.3633286161459261E-2</v>
      </c>
      <c r="N967" s="111" t="s">
        <v>543</v>
      </c>
      <c r="O967" s="111" t="s">
        <v>543</v>
      </c>
      <c r="P967" s="111">
        <v>1.5202354861220294E-16</v>
      </c>
      <c r="Q967" s="111" t="s">
        <v>543</v>
      </c>
      <c r="R967" s="111" t="s">
        <v>543</v>
      </c>
      <c r="S967" s="166"/>
      <c r="T967" s="2"/>
      <c r="U967" s="2"/>
      <c r="V967" s="2"/>
      <c r="W967" s="2"/>
      <c r="X967" s="2"/>
      <c r="Y967" s="139"/>
    </row>
    <row r="968" spans="1:25">
      <c r="A968" s="143"/>
      <c r="B968" s="119" t="s">
        <v>188</v>
      </c>
      <c r="C968" s="137"/>
      <c r="D968" s="111">
        <v>-0.16228542867309426</v>
      </c>
      <c r="E968" s="111">
        <v>-2.2666333451943244E-2</v>
      </c>
      <c r="F968" s="111" t="s">
        <v>543</v>
      </c>
      <c r="G968" s="111" t="s">
        <v>543</v>
      </c>
      <c r="H968" s="111" t="s">
        <v>543</v>
      </c>
      <c r="I968" s="111">
        <v>2.3873364955107279E-2</v>
      </c>
      <c r="J968" s="111">
        <v>138.61909522115096</v>
      </c>
      <c r="K968" s="111">
        <v>3.3334776432009994E-2</v>
      </c>
      <c r="L968" s="111" t="s">
        <v>543</v>
      </c>
      <c r="M968" s="111">
        <v>9.981980169368998E-2</v>
      </c>
      <c r="N968" s="111" t="s">
        <v>543</v>
      </c>
      <c r="O968" s="111" t="s">
        <v>543</v>
      </c>
      <c r="P968" s="111">
        <v>0.39619095221150946</v>
      </c>
      <c r="Q968" s="111" t="s">
        <v>543</v>
      </c>
      <c r="R968" s="111" t="s">
        <v>543</v>
      </c>
      <c r="S968" s="166"/>
      <c r="T968" s="2"/>
      <c r="U968" s="2"/>
      <c r="V968" s="2"/>
      <c r="W968" s="2"/>
      <c r="X968" s="2"/>
      <c r="Y968" s="139"/>
    </row>
    <row r="969" spans="1:25">
      <c r="B969" s="149"/>
      <c r="C969" s="118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</row>
    <row r="970" spans="1:25">
      <c r="B970" s="153" t="s">
        <v>448</v>
      </c>
      <c r="Y970" s="135" t="s">
        <v>199</v>
      </c>
    </row>
    <row r="971" spans="1:25">
      <c r="A971" s="126" t="s">
        <v>65</v>
      </c>
      <c r="B971" s="116" t="s">
        <v>141</v>
      </c>
      <c r="C971" s="113" t="s">
        <v>142</v>
      </c>
      <c r="D971" s="114" t="s">
        <v>165</v>
      </c>
      <c r="E971" s="115" t="s">
        <v>165</v>
      </c>
      <c r="F971" s="16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135">
        <v>1</v>
      </c>
    </row>
    <row r="972" spans="1:25">
      <c r="A972" s="143"/>
      <c r="B972" s="117" t="s">
        <v>166</v>
      </c>
      <c r="C972" s="105" t="s">
        <v>166</v>
      </c>
      <c r="D972" s="164" t="s">
        <v>167</v>
      </c>
      <c r="E972" s="165" t="s">
        <v>172</v>
      </c>
      <c r="F972" s="166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135" t="s">
        <v>3</v>
      </c>
    </row>
    <row r="973" spans="1:25">
      <c r="A973" s="143"/>
      <c r="B973" s="117"/>
      <c r="C973" s="105"/>
      <c r="D973" s="106" t="s">
        <v>200</v>
      </c>
      <c r="E973" s="107" t="s">
        <v>200</v>
      </c>
      <c r="F973" s="166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135">
        <v>2</v>
      </c>
    </row>
    <row r="974" spans="1:25">
      <c r="A974" s="143"/>
      <c r="B974" s="117"/>
      <c r="C974" s="105"/>
      <c r="D974" s="132"/>
      <c r="E974" s="132"/>
      <c r="F974" s="16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135">
        <v>2</v>
      </c>
    </row>
    <row r="975" spans="1:25">
      <c r="A975" s="143"/>
      <c r="B975" s="116">
        <v>1</v>
      </c>
      <c r="C975" s="112">
        <v>1</v>
      </c>
      <c r="D975" s="120">
        <v>0.105</v>
      </c>
      <c r="E975" s="120">
        <v>0.1</v>
      </c>
      <c r="F975" s="16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135">
        <v>1</v>
      </c>
    </row>
    <row r="976" spans="1:25">
      <c r="A976" s="143"/>
      <c r="B976" s="117">
        <v>1</v>
      </c>
      <c r="C976" s="105">
        <v>2</v>
      </c>
      <c r="D976" s="107">
        <v>0.105</v>
      </c>
      <c r="E976" s="107">
        <v>0.1</v>
      </c>
      <c r="F976" s="16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135">
        <v>2</v>
      </c>
    </row>
    <row r="977" spans="1:25">
      <c r="A977" s="143"/>
      <c r="B977" s="117">
        <v>1</v>
      </c>
      <c r="C977" s="105">
        <v>3</v>
      </c>
      <c r="D977" s="107">
        <v>0.11</v>
      </c>
      <c r="E977" s="107">
        <v>0.1</v>
      </c>
      <c r="F977" s="16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135">
        <v>16</v>
      </c>
    </row>
    <row r="978" spans="1:25">
      <c r="A978" s="143"/>
      <c r="B978" s="117">
        <v>1</v>
      </c>
      <c r="C978" s="105">
        <v>4</v>
      </c>
      <c r="D978" s="107">
        <v>0.105</v>
      </c>
      <c r="E978" s="107">
        <v>0.1</v>
      </c>
      <c r="F978" s="166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135">
        <v>0.10291666666666666</v>
      </c>
    </row>
    <row r="979" spans="1:25">
      <c r="A979" s="143"/>
      <c r="B979" s="117">
        <v>1</v>
      </c>
      <c r="C979" s="105">
        <v>5</v>
      </c>
      <c r="D979" s="107">
        <v>0.105</v>
      </c>
      <c r="E979" s="107">
        <v>0.1</v>
      </c>
      <c r="F979" s="166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136"/>
    </row>
    <row r="980" spans="1:25">
      <c r="A980" s="143"/>
      <c r="B980" s="117">
        <v>1</v>
      </c>
      <c r="C980" s="105">
        <v>6</v>
      </c>
      <c r="D980" s="107">
        <v>0.105</v>
      </c>
      <c r="E980" s="107">
        <v>0.1</v>
      </c>
      <c r="F980" s="166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136"/>
    </row>
    <row r="981" spans="1:25">
      <c r="A981" s="143"/>
      <c r="B981" s="118" t="s">
        <v>185</v>
      </c>
      <c r="C981" s="110"/>
      <c r="D981" s="124">
        <v>0.10583333333333333</v>
      </c>
      <c r="E981" s="124">
        <v>9.9999999999999992E-2</v>
      </c>
      <c r="F981" s="166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136"/>
    </row>
    <row r="982" spans="1:25">
      <c r="A982" s="143"/>
      <c r="B982" s="2" t="s">
        <v>186</v>
      </c>
      <c r="C982" s="137"/>
      <c r="D982" s="109">
        <v>0.105</v>
      </c>
      <c r="E982" s="109">
        <v>0.1</v>
      </c>
      <c r="F982" s="166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136"/>
    </row>
    <row r="983" spans="1:25">
      <c r="A983" s="143"/>
      <c r="B983" s="2" t="s">
        <v>187</v>
      </c>
      <c r="C983" s="137"/>
      <c r="D983" s="109">
        <v>2.041241452319317E-3</v>
      </c>
      <c r="E983" s="109">
        <v>1.5202354861220293E-17</v>
      </c>
      <c r="F983" s="227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136"/>
    </row>
    <row r="984" spans="1:25">
      <c r="A984" s="143"/>
      <c r="B984" s="2" t="s">
        <v>96</v>
      </c>
      <c r="C984" s="137"/>
      <c r="D984" s="111">
        <v>1.9287320809316381E-2</v>
      </c>
      <c r="E984" s="111">
        <v>1.5202354861220294E-16</v>
      </c>
      <c r="F984" s="166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139"/>
    </row>
    <row r="985" spans="1:25">
      <c r="A985" s="143"/>
      <c r="B985" s="119" t="s">
        <v>188</v>
      </c>
      <c r="C985" s="137"/>
      <c r="D985" s="111">
        <v>2.8340080971660075E-2</v>
      </c>
      <c r="E985" s="111">
        <v>-2.8340080971659853E-2</v>
      </c>
      <c r="F985" s="166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139"/>
    </row>
    <row r="986" spans="1:25">
      <c r="B986" s="149"/>
      <c r="C986" s="118"/>
      <c r="D986" s="134"/>
      <c r="E986" s="134"/>
    </row>
    <row r="987" spans="1:25">
      <c r="B987" s="153" t="s">
        <v>449</v>
      </c>
      <c r="Y987" s="135" t="s">
        <v>67</v>
      </c>
    </row>
    <row r="988" spans="1:25">
      <c r="A988" s="126" t="s">
        <v>32</v>
      </c>
      <c r="B988" s="116" t="s">
        <v>141</v>
      </c>
      <c r="C988" s="113" t="s">
        <v>142</v>
      </c>
      <c r="D988" s="114" t="s">
        <v>165</v>
      </c>
      <c r="E988" s="115" t="s">
        <v>165</v>
      </c>
      <c r="F988" s="115" t="s">
        <v>165</v>
      </c>
      <c r="G988" s="115" t="s">
        <v>165</v>
      </c>
      <c r="H988" s="115" t="s">
        <v>165</v>
      </c>
      <c r="I988" s="115" t="s">
        <v>165</v>
      </c>
      <c r="J988" s="115" t="s">
        <v>165</v>
      </c>
      <c r="K988" s="115" t="s">
        <v>165</v>
      </c>
      <c r="L988" s="115" t="s">
        <v>165</v>
      </c>
      <c r="M988" s="115" t="s">
        <v>165</v>
      </c>
      <c r="N988" s="115" t="s">
        <v>165</v>
      </c>
      <c r="O988" s="115" t="s">
        <v>165</v>
      </c>
      <c r="P988" s="115" t="s">
        <v>165</v>
      </c>
      <c r="Q988" s="115" t="s">
        <v>165</v>
      </c>
      <c r="R988" s="166"/>
      <c r="S988" s="2"/>
      <c r="T988" s="2"/>
      <c r="U988" s="2"/>
      <c r="V988" s="2"/>
      <c r="W988" s="2"/>
      <c r="X988" s="2"/>
      <c r="Y988" s="135">
        <v>1</v>
      </c>
    </row>
    <row r="989" spans="1:25">
      <c r="A989" s="143"/>
      <c r="B989" s="117" t="s">
        <v>166</v>
      </c>
      <c r="C989" s="105" t="s">
        <v>166</v>
      </c>
      <c r="D989" s="164" t="s">
        <v>167</v>
      </c>
      <c r="E989" s="165" t="s">
        <v>168</v>
      </c>
      <c r="F989" s="165" t="s">
        <v>169</v>
      </c>
      <c r="G989" s="165" t="s">
        <v>171</v>
      </c>
      <c r="H989" s="165" t="s">
        <v>172</v>
      </c>
      <c r="I989" s="165" t="s">
        <v>173</v>
      </c>
      <c r="J989" s="165" t="s">
        <v>174</v>
      </c>
      <c r="K989" s="165" t="s">
        <v>175</v>
      </c>
      <c r="L989" s="165" t="s">
        <v>176</v>
      </c>
      <c r="M989" s="165" t="s">
        <v>177</v>
      </c>
      <c r="N989" s="165" t="s">
        <v>178</v>
      </c>
      <c r="O989" s="165" t="s">
        <v>179</v>
      </c>
      <c r="P989" s="165" t="s">
        <v>180</v>
      </c>
      <c r="Q989" s="165" t="s">
        <v>190</v>
      </c>
      <c r="R989" s="166"/>
      <c r="S989" s="2"/>
      <c r="T989" s="2"/>
      <c r="U989" s="2"/>
      <c r="V989" s="2"/>
      <c r="W989" s="2"/>
      <c r="X989" s="2"/>
      <c r="Y989" s="135" t="s">
        <v>3</v>
      </c>
    </row>
    <row r="990" spans="1:25">
      <c r="A990" s="143"/>
      <c r="B990" s="117"/>
      <c r="C990" s="105"/>
      <c r="D990" s="106" t="s">
        <v>200</v>
      </c>
      <c r="E990" s="107" t="s">
        <v>200</v>
      </c>
      <c r="F990" s="107" t="s">
        <v>200</v>
      </c>
      <c r="G990" s="107" t="s">
        <v>201</v>
      </c>
      <c r="H990" s="107" t="s">
        <v>200</v>
      </c>
      <c r="I990" s="107" t="s">
        <v>201</v>
      </c>
      <c r="J990" s="107" t="s">
        <v>202</v>
      </c>
      <c r="K990" s="107" t="s">
        <v>201</v>
      </c>
      <c r="L990" s="107" t="s">
        <v>202</v>
      </c>
      <c r="M990" s="107" t="s">
        <v>200</v>
      </c>
      <c r="N990" s="107" t="s">
        <v>201</v>
      </c>
      <c r="O990" s="107" t="s">
        <v>200</v>
      </c>
      <c r="P990" s="107" t="s">
        <v>201</v>
      </c>
      <c r="Q990" s="107" t="s">
        <v>203</v>
      </c>
      <c r="R990" s="166"/>
      <c r="S990" s="2"/>
      <c r="T990" s="2"/>
      <c r="U990" s="2"/>
      <c r="V990" s="2"/>
      <c r="W990" s="2"/>
      <c r="X990" s="2"/>
      <c r="Y990" s="135">
        <v>2</v>
      </c>
    </row>
    <row r="991" spans="1:25">
      <c r="A991" s="143"/>
      <c r="B991" s="117"/>
      <c r="C991" s="105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66"/>
      <c r="S991" s="2"/>
      <c r="T991" s="2"/>
      <c r="U991" s="2"/>
      <c r="V991" s="2"/>
      <c r="W991" s="2"/>
      <c r="X991" s="2"/>
      <c r="Y991" s="135">
        <v>3</v>
      </c>
    </row>
    <row r="992" spans="1:25">
      <c r="A992" s="143"/>
      <c r="B992" s="116">
        <v>1</v>
      </c>
      <c r="C992" s="112">
        <v>1</v>
      </c>
      <c r="D992" s="120">
        <v>1.66</v>
      </c>
      <c r="E992" s="159">
        <v>1.69</v>
      </c>
      <c r="F992" s="121">
        <v>1.6</v>
      </c>
      <c r="G992" s="154" t="s">
        <v>111</v>
      </c>
      <c r="H992" s="121">
        <v>1.7</v>
      </c>
      <c r="I992" s="154" t="s">
        <v>111</v>
      </c>
      <c r="J992" s="121">
        <v>1.9422310756972101</v>
      </c>
      <c r="K992" s="154" t="s">
        <v>111</v>
      </c>
      <c r="L992" s="120">
        <v>1.8967202218741654</v>
      </c>
      <c r="M992" s="120">
        <v>1.62</v>
      </c>
      <c r="N992" s="154" t="s">
        <v>111</v>
      </c>
      <c r="O992" s="154">
        <v>2.5</v>
      </c>
      <c r="P992" s="154" t="s">
        <v>111</v>
      </c>
      <c r="Q992" s="120">
        <v>1.28</v>
      </c>
      <c r="R992" s="166"/>
      <c r="S992" s="2"/>
      <c r="T992" s="2"/>
      <c r="U992" s="2"/>
      <c r="V992" s="2"/>
      <c r="W992" s="2"/>
      <c r="X992" s="2"/>
      <c r="Y992" s="135">
        <v>1</v>
      </c>
    </row>
    <row r="993" spans="1:25">
      <c r="A993" s="143"/>
      <c r="B993" s="117">
        <v>1</v>
      </c>
      <c r="C993" s="105">
        <v>2</v>
      </c>
      <c r="D993" s="107">
        <v>1.66</v>
      </c>
      <c r="E993" s="107">
        <v>1.9400000000000002</v>
      </c>
      <c r="F993" s="163">
        <v>1.4</v>
      </c>
      <c r="G993" s="156" t="s">
        <v>111</v>
      </c>
      <c r="H993" s="123">
        <v>1.7</v>
      </c>
      <c r="I993" s="156" t="s">
        <v>111</v>
      </c>
      <c r="J993" s="123">
        <v>1.9816602316602303</v>
      </c>
      <c r="K993" s="156" t="s">
        <v>111</v>
      </c>
      <c r="L993" s="107">
        <v>1.8784586190448072</v>
      </c>
      <c r="M993" s="107">
        <v>1.62</v>
      </c>
      <c r="N993" s="156" t="s">
        <v>111</v>
      </c>
      <c r="O993" s="156">
        <v>2.4</v>
      </c>
      <c r="P993" s="156" t="s">
        <v>111</v>
      </c>
      <c r="Q993" s="107">
        <v>1.55</v>
      </c>
      <c r="R993" s="166"/>
      <c r="S993" s="2"/>
      <c r="T993" s="2"/>
      <c r="U993" s="2"/>
      <c r="V993" s="2"/>
      <c r="W993" s="2"/>
      <c r="X993" s="2"/>
      <c r="Y993" s="135" t="e">
        <v>#N/A</v>
      </c>
    </row>
    <row r="994" spans="1:25">
      <c r="A994" s="143"/>
      <c r="B994" s="117">
        <v>1</v>
      </c>
      <c r="C994" s="105">
        <v>3</v>
      </c>
      <c r="D994" s="107">
        <v>1.68</v>
      </c>
      <c r="E994" s="107">
        <v>1.9699999999999998</v>
      </c>
      <c r="F994" s="123">
        <v>1.6</v>
      </c>
      <c r="G994" s="156" t="s">
        <v>111</v>
      </c>
      <c r="H994" s="123">
        <v>1.8</v>
      </c>
      <c r="I994" s="156" t="s">
        <v>111</v>
      </c>
      <c r="J994" s="123">
        <v>1.9375</v>
      </c>
      <c r="K994" s="157" t="s">
        <v>111</v>
      </c>
      <c r="L994" s="109">
        <v>1.8639929636453665</v>
      </c>
      <c r="M994" s="109">
        <v>1.54</v>
      </c>
      <c r="N994" s="157" t="s">
        <v>111</v>
      </c>
      <c r="O994" s="157">
        <v>2.5</v>
      </c>
      <c r="P994" s="157" t="s">
        <v>111</v>
      </c>
      <c r="Q994" s="109">
        <v>1.35</v>
      </c>
      <c r="R994" s="166"/>
      <c r="S994" s="2"/>
      <c r="T994" s="2"/>
      <c r="U994" s="2"/>
      <c r="V994" s="2"/>
      <c r="W994" s="2"/>
      <c r="X994" s="2"/>
      <c r="Y994" s="135">
        <v>16</v>
      </c>
    </row>
    <row r="995" spans="1:25">
      <c r="A995" s="143"/>
      <c r="B995" s="117">
        <v>1</v>
      </c>
      <c r="C995" s="105">
        <v>4</v>
      </c>
      <c r="D995" s="107">
        <v>1.72</v>
      </c>
      <c r="E995" s="107">
        <v>1.9</v>
      </c>
      <c r="F995" s="123">
        <v>1.6</v>
      </c>
      <c r="G995" s="156" t="s">
        <v>111</v>
      </c>
      <c r="H995" s="123">
        <v>1.8</v>
      </c>
      <c r="I995" s="156" t="s">
        <v>111</v>
      </c>
      <c r="J995" s="123">
        <v>1.9554263565891503</v>
      </c>
      <c r="K995" s="157" t="s">
        <v>111</v>
      </c>
      <c r="L995" s="109">
        <v>1.9072371253762286</v>
      </c>
      <c r="M995" s="109">
        <v>1.62</v>
      </c>
      <c r="N995" s="157" t="s">
        <v>111</v>
      </c>
      <c r="O995" s="157">
        <v>2.5</v>
      </c>
      <c r="P995" s="157" t="s">
        <v>111</v>
      </c>
      <c r="Q995" s="109">
        <v>1.37</v>
      </c>
      <c r="R995" s="166"/>
      <c r="S995" s="2"/>
      <c r="T995" s="2"/>
      <c r="U995" s="2"/>
      <c r="V995" s="2"/>
      <c r="W995" s="2"/>
      <c r="X995" s="2"/>
      <c r="Y995" s="135">
        <v>1.7324502859726361</v>
      </c>
    </row>
    <row r="996" spans="1:25">
      <c r="A996" s="143"/>
      <c r="B996" s="117">
        <v>1</v>
      </c>
      <c r="C996" s="105">
        <v>5</v>
      </c>
      <c r="D996" s="107">
        <v>1.72</v>
      </c>
      <c r="E996" s="107">
        <v>1.89</v>
      </c>
      <c r="F996" s="107">
        <v>1.6</v>
      </c>
      <c r="G996" s="156" t="s">
        <v>111</v>
      </c>
      <c r="H996" s="107">
        <v>1.9</v>
      </c>
      <c r="I996" s="156" t="s">
        <v>111</v>
      </c>
      <c r="J996" s="107">
        <v>1.9764705882352902</v>
      </c>
      <c r="K996" s="156" t="s">
        <v>111</v>
      </c>
      <c r="L996" s="107">
        <v>1.8813027896117835</v>
      </c>
      <c r="M996" s="107">
        <v>1.61</v>
      </c>
      <c r="N996" s="156" t="s">
        <v>111</v>
      </c>
      <c r="O996" s="156">
        <v>2.4</v>
      </c>
      <c r="P996" s="156" t="s">
        <v>111</v>
      </c>
      <c r="Q996" s="107">
        <v>1.4</v>
      </c>
      <c r="R996" s="166"/>
      <c r="S996" s="2"/>
      <c r="T996" s="2"/>
      <c r="U996" s="2"/>
      <c r="V996" s="2"/>
      <c r="W996" s="2"/>
      <c r="X996" s="2"/>
      <c r="Y996" s="136"/>
    </row>
    <row r="997" spans="1:25">
      <c r="A997" s="143"/>
      <c r="B997" s="117">
        <v>1</v>
      </c>
      <c r="C997" s="105">
        <v>6</v>
      </c>
      <c r="D997" s="107">
        <v>1.7</v>
      </c>
      <c r="E997" s="107">
        <v>1.86</v>
      </c>
      <c r="F997" s="107">
        <v>1.7</v>
      </c>
      <c r="G997" s="156" t="s">
        <v>111</v>
      </c>
      <c r="H997" s="107">
        <v>1.8</v>
      </c>
      <c r="I997" s="156" t="s">
        <v>111</v>
      </c>
      <c r="J997" s="107">
        <v>1.9375</v>
      </c>
      <c r="K997" s="156" t="s">
        <v>111</v>
      </c>
      <c r="L997" s="107">
        <v>1.8571137549522991</v>
      </c>
      <c r="M997" s="107">
        <v>1.66</v>
      </c>
      <c r="N997" s="156" t="s">
        <v>111</v>
      </c>
      <c r="O997" s="156">
        <v>2.4</v>
      </c>
      <c r="P997" s="156" t="s">
        <v>111</v>
      </c>
      <c r="Q997" s="107">
        <v>1.49</v>
      </c>
      <c r="R997" s="166"/>
      <c r="S997" s="2"/>
      <c r="T997" s="2"/>
      <c r="U997" s="2"/>
      <c r="V997" s="2"/>
      <c r="W997" s="2"/>
      <c r="X997" s="2"/>
      <c r="Y997" s="136"/>
    </row>
    <row r="998" spans="1:25">
      <c r="A998" s="143"/>
      <c r="B998" s="118" t="s">
        <v>185</v>
      </c>
      <c r="C998" s="110"/>
      <c r="D998" s="124">
        <v>1.6899999999999997</v>
      </c>
      <c r="E998" s="124">
        <v>1.875</v>
      </c>
      <c r="F998" s="124">
        <v>1.583333333333333</v>
      </c>
      <c r="G998" s="124" t="s">
        <v>543</v>
      </c>
      <c r="H998" s="124">
        <v>1.7833333333333334</v>
      </c>
      <c r="I998" s="124" t="s">
        <v>543</v>
      </c>
      <c r="J998" s="124">
        <v>1.9551313753636468</v>
      </c>
      <c r="K998" s="124" t="s">
        <v>543</v>
      </c>
      <c r="L998" s="124">
        <v>1.880804245750775</v>
      </c>
      <c r="M998" s="124">
        <v>1.6116666666666666</v>
      </c>
      <c r="N998" s="124" t="s">
        <v>543</v>
      </c>
      <c r="O998" s="124">
        <v>2.4500000000000002</v>
      </c>
      <c r="P998" s="124" t="s">
        <v>543</v>
      </c>
      <c r="Q998" s="124">
        <v>1.4066666666666665</v>
      </c>
      <c r="R998" s="166"/>
      <c r="S998" s="2"/>
      <c r="T998" s="2"/>
      <c r="U998" s="2"/>
      <c r="V998" s="2"/>
      <c r="W998" s="2"/>
      <c r="X998" s="2"/>
      <c r="Y998" s="136"/>
    </row>
    <row r="999" spans="1:25">
      <c r="A999" s="143"/>
      <c r="B999" s="2" t="s">
        <v>186</v>
      </c>
      <c r="C999" s="137"/>
      <c r="D999" s="109">
        <v>1.69</v>
      </c>
      <c r="E999" s="109">
        <v>1.895</v>
      </c>
      <c r="F999" s="109">
        <v>1.6</v>
      </c>
      <c r="G999" s="109" t="s">
        <v>543</v>
      </c>
      <c r="H999" s="109">
        <v>1.8</v>
      </c>
      <c r="I999" s="109" t="s">
        <v>543</v>
      </c>
      <c r="J999" s="109">
        <v>1.9488287161431801</v>
      </c>
      <c r="K999" s="109" t="s">
        <v>543</v>
      </c>
      <c r="L999" s="109">
        <v>1.8798807043282952</v>
      </c>
      <c r="M999" s="109">
        <v>1.62</v>
      </c>
      <c r="N999" s="109" t="s">
        <v>543</v>
      </c>
      <c r="O999" s="109">
        <v>2.4500000000000002</v>
      </c>
      <c r="P999" s="109" t="s">
        <v>543</v>
      </c>
      <c r="Q999" s="109">
        <v>1.385</v>
      </c>
      <c r="R999" s="166"/>
      <c r="S999" s="2"/>
      <c r="T999" s="2"/>
      <c r="U999" s="2"/>
      <c r="V999" s="2"/>
      <c r="W999" s="2"/>
      <c r="X999" s="2"/>
      <c r="Y999" s="136"/>
    </row>
    <row r="1000" spans="1:25">
      <c r="A1000" s="143"/>
      <c r="B1000" s="2" t="s">
        <v>187</v>
      </c>
      <c r="C1000" s="137"/>
      <c r="D1000" s="125">
        <v>2.7568097504180468E-2</v>
      </c>
      <c r="E1000" s="125">
        <v>9.8539332248600078E-2</v>
      </c>
      <c r="F1000" s="125">
        <v>9.8319208025017549E-2</v>
      </c>
      <c r="G1000" s="125" t="s">
        <v>543</v>
      </c>
      <c r="H1000" s="125">
        <v>7.5277265270908097E-2</v>
      </c>
      <c r="I1000" s="125" t="s">
        <v>543</v>
      </c>
      <c r="J1000" s="125">
        <v>1.9735134974055685E-2</v>
      </c>
      <c r="K1000" s="125" t="s">
        <v>543</v>
      </c>
      <c r="L1000" s="125">
        <v>1.8982225855675886E-2</v>
      </c>
      <c r="M1000" s="125">
        <v>3.9200340134578744E-2</v>
      </c>
      <c r="N1000" s="125" t="s">
        <v>543</v>
      </c>
      <c r="O1000" s="125">
        <v>5.4772255750516662E-2</v>
      </c>
      <c r="P1000" s="125" t="s">
        <v>543</v>
      </c>
      <c r="Q1000" s="125">
        <v>9.8115578103921214E-2</v>
      </c>
      <c r="R1000" s="166"/>
      <c r="S1000" s="2"/>
      <c r="T1000" s="2"/>
      <c r="U1000" s="2"/>
      <c r="V1000" s="2"/>
      <c r="W1000" s="2"/>
      <c r="X1000" s="2"/>
      <c r="Y1000" s="138"/>
    </row>
    <row r="1001" spans="1:25">
      <c r="A1001" s="143"/>
      <c r="B1001" s="2" t="s">
        <v>96</v>
      </c>
      <c r="C1001" s="137"/>
      <c r="D1001" s="111">
        <v>1.6312483730284304E-2</v>
      </c>
      <c r="E1001" s="111">
        <v>5.2554310532586711E-2</v>
      </c>
      <c r="F1001" s="111">
        <v>6.2096341910537409E-2</v>
      </c>
      <c r="G1001" s="111" t="s">
        <v>543</v>
      </c>
      <c r="H1001" s="111">
        <v>4.2211550619200802E-2</v>
      </c>
      <c r="I1001" s="111" t="s">
        <v>543</v>
      </c>
      <c r="J1001" s="111">
        <v>1.0094019881597485E-2</v>
      </c>
      <c r="K1001" s="111" t="s">
        <v>543</v>
      </c>
      <c r="L1001" s="111">
        <v>1.0092611125565918E-2</v>
      </c>
      <c r="M1001" s="111">
        <v>2.4322858408218458E-2</v>
      </c>
      <c r="N1001" s="111" t="s">
        <v>543</v>
      </c>
      <c r="O1001" s="111">
        <v>2.2356022755312923E-2</v>
      </c>
      <c r="P1001" s="111" t="s">
        <v>543</v>
      </c>
      <c r="Q1001" s="111">
        <v>6.9750410974351584E-2</v>
      </c>
      <c r="R1001" s="166"/>
      <c r="S1001" s="2"/>
      <c r="T1001" s="2"/>
      <c r="U1001" s="2"/>
      <c r="V1001" s="2"/>
      <c r="W1001" s="2"/>
      <c r="X1001" s="2"/>
      <c r="Y1001" s="139"/>
    </row>
    <row r="1002" spans="1:25">
      <c r="A1002" s="143"/>
      <c r="B1002" s="119" t="s">
        <v>188</v>
      </c>
      <c r="C1002" s="137"/>
      <c r="D1002" s="111">
        <v>-2.4503032679407455E-2</v>
      </c>
      <c r="E1002" s="111">
        <v>8.2282138299474061E-2</v>
      </c>
      <c r="F1002" s="111">
        <v>-8.6072860991555311E-2</v>
      </c>
      <c r="G1002" s="111" t="s">
        <v>543</v>
      </c>
      <c r="H1002" s="111">
        <v>2.93705670937221E-2</v>
      </c>
      <c r="I1002" s="111" t="s">
        <v>543</v>
      </c>
      <c r="J1002" s="111">
        <v>0.12853534164531166</v>
      </c>
      <c r="K1002" s="111" t="s">
        <v>543</v>
      </c>
      <c r="L1002" s="111">
        <v>8.5632448434068476E-2</v>
      </c>
      <c r="M1002" s="111">
        <v>-6.9718375346141004E-2</v>
      </c>
      <c r="N1002" s="111" t="s">
        <v>543</v>
      </c>
      <c r="O1002" s="111">
        <v>0.41418199404464628</v>
      </c>
      <c r="P1002" s="111" t="s">
        <v>543</v>
      </c>
      <c r="Q1002" s="111">
        <v>-0.18804788913355019</v>
      </c>
      <c r="R1002" s="166"/>
      <c r="S1002" s="2"/>
      <c r="T1002" s="2"/>
      <c r="U1002" s="2"/>
      <c r="V1002" s="2"/>
      <c r="W1002" s="2"/>
      <c r="X1002" s="2"/>
      <c r="Y1002" s="139"/>
    </row>
    <row r="1003" spans="1:25">
      <c r="B1003" s="149"/>
      <c r="C1003" s="118"/>
      <c r="D1003" s="134"/>
      <c r="E1003" s="134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</row>
    <row r="1004" spans="1:25">
      <c r="B1004" s="153" t="s">
        <v>450</v>
      </c>
      <c r="Y1004" s="135" t="s">
        <v>67</v>
      </c>
    </row>
    <row r="1005" spans="1:25">
      <c r="A1005" s="126" t="s">
        <v>66</v>
      </c>
      <c r="B1005" s="116" t="s">
        <v>141</v>
      </c>
      <c r="C1005" s="113" t="s">
        <v>142</v>
      </c>
      <c r="D1005" s="114" t="s">
        <v>165</v>
      </c>
      <c r="E1005" s="115" t="s">
        <v>165</v>
      </c>
      <c r="F1005" s="115" t="s">
        <v>165</v>
      </c>
      <c r="G1005" s="115" t="s">
        <v>165</v>
      </c>
      <c r="H1005" s="115" t="s">
        <v>165</v>
      </c>
      <c r="I1005" s="115" t="s">
        <v>165</v>
      </c>
      <c r="J1005" s="115" t="s">
        <v>165</v>
      </c>
      <c r="K1005" s="115" t="s">
        <v>165</v>
      </c>
      <c r="L1005" s="115" t="s">
        <v>165</v>
      </c>
      <c r="M1005" s="115" t="s">
        <v>165</v>
      </c>
      <c r="N1005" s="115" t="s">
        <v>165</v>
      </c>
      <c r="O1005" s="115" t="s">
        <v>165</v>
      </c>
      <c r="P1005" s="115" t="s">
        <v>165</v>
      </c>
      <c r="Q1005" s="115" t="s">
        <v>165</v>
      </c>
      <c r="R1005" s="166"/>
      <c r="S1005" s="2"/>
      <c r="T1005" s="2"/>
      <c r="U1005" s="2"/>
      <c r="V1005" s="2"/>
      <c r="W1005" s="2"/>
      <c r="X1005" s="2"/>
      <c r="Y1005" s="135">
        <v>1</v>
      </c>
    </row>
    <row r="1006" spans="1:25">
      <c r="A1006" s="143"/>
      <c r="B1006" s="117" t="s">
        <v>166</v>
      </c>
      <c r="C1006" s="105" t="s">
        <v>166</v>
      </c>
      <c r="D1006" s="164" t="s">
        <v>168</v>
      </c>
      <c r="E1006" s="165" t="s">
        <v>169</v>
      </c>
      <c r="F1006" s="165" t="s">
        <v>170</v>
      </c>
      <c r="G1006" s="165" t="s">
        <v>171</v>
      </c>
      <c r="H1006" s="165" t="s">
        <v>172</v>
      </c>
      <c r="I1006" s="165" t="s">
        <v>173</v>
      </c>
      <c r="J1006" s="165" t="s">
        <v>174</v>
      </c>
      <c r="K1006" s="165" t="s">
        <v>175</v>
      </c>
      <c r="L1006" s="165" t="s">
        <v>176</v>
      </c>
      <c r="M1006" s="165" t="s">
        <v>177</v>
      </c>
      <c r="N1006" s="165" t="s">
        <v>178</v>
      </c>
      <c r="O1006" s="165" t="s">
        <v>180</v>
      </c>
      <c r="P1006" s="165" t="s">
        <v>190</v>
      </c>
      <c r="Q1006" s="165" t="s">
        <v>182</v>
      </c>
      <c r="R1006" s="166"/>
      <c r="S1006" s="2"/>
      <c r="T1006" s="2"/>
      <c r="U1006" s="2"/>
      <c r="V1006" s="2"/>
      <c r="W1006" s="2"/>
      <c r="X1006" s="2"/>
      <c r="Y1006" s="135" t="s">
        <v>3</v>
      </c>
    </row>
    <row r="1007" spans="1:25">
      <c r="A1007" s="143"/>
      <c r="B1007" s="117"/>
      <c r="C1007" s="105"/>
      <c r="D1007" s="106" t="s">
        <v>201</v>
      </c>
      <c r="E1007" s="107" t="s">
        <v>201</v>
      </c>
      <c r="F1007" s="107" t="s">
        <v>200</v>
      </c>
      <c r="G1007" s="107" t="s">
        <v>201</v>
      </c>
      <c r="H1007" s="107" t="s">
        <v>200</v>
      </c>
      <c r="I1007" s="107" t="s">
        <v>201</v>
      </c>
      <c r="J1007" s="107" t="s">
        <v>202</v>
      </c>
      <c r="K1007" s="107" t="s">
        <v>201</v>
      </c>
      <c r="L1007" s="107" t="s">
        <v>202</v>
      </c>
      <c r="M1007" s="107" t="s">
        <v>201</v>
      </c>
      <c r="N1007" s="107" t="s">
        <v>201</v>
      </c>
      <c r="O1007" s="107" t="s">
        <v>201</v>
      </c>
      <c r="P1007" s="107" t="s">
        <v>203</v>
      </c>
      <c r="Q1007" s="107" t="s">
        <v>201</v>
      </c>
      <c r="R1007" s="166"/>
      <c r="S1007" s="2"/>
      <c r="T1007" s="2"/>
      <c r="U1007" s="2"/>
      <c r="V1007" s="2"/>
      <c r="W1007" s="2"/>
      <c r="X1007" s="2"/>
      <c r="Y1007" s="135">
        <v>0</v>
      </c>
    </row>
    <row r="1008" spans="1:25">
      <c r="A1008" s="143"/>
      <c r="B1008" s="117"/>
      <c r="C1008" s="105"/>
      <c r="D1008" s="132"/>
      <c r="E1008" s="132"/>
      <c r="F1008" s="132"/>
      <c r="G1008" s="132"/>
      <c r="H1008" s="132"/>
      <c r="I1008" s="132"/>
      <c r="J1008" s="132"/>
      <c r="K1008" s="132"/>
      <c r="L1008" s="132"/>
      <c r="M1008" s="132"/>
      <c r="N1008" s="132"/>
      <c r="O1008" s="132"/>
      <c r="P1008" s="132"/>
      <c r="Q1008" s="132"/>
      <c r="R1008" s="166"/>
      <c r="S1008" s="2"/>
      <c r="T1008" s="2"/>
      <c r="U1008" s="2"/>
      <c r="V1008" s="2"/>
      <c r="W1008" s="2"/>
      <c r="X1008" s="2"/>
      <c r="Y1008" s="135">
        <v>0</v>
      </c>
    </row>
    <row r="1009" spans="1:25">
      <c r="A1009" s="143"/>
      <c r="B1009" s="116">
        <v>1</v>
      </c>
      <c r="C1009" s="112">
        <v>1</v>
      </c>
      <c r="D1009" s="232">
        <v>250.99999999999997</v>
      </c>
      <c r="E1009" s="229">
        <v>306</v>
      </c>
      <c r="F1009" s="263">
        <v>253.00000000000003</v>
      </c>
      <c r="G1009" s="229">
        <v>314</v>
      </c>
      <c r="H1009" s="230">
        <v>290</v>
      </c>
      <c r="I1009" s="229">
        <v>310</v>
      </c>
      <c r="J1009" s="230">
        <v>297.22111553784902</v>
      </c>
      <c r="K1009" s="229">
        <v>303</v>
      </c>
      <c r="L1009" s="229">
        <v>307.21622080085803</v>
      </c>
      <c r="M1009" s="229">
        <v>306</v>
      </c>
      <c r="N1009" s="229">
        <v>273</v>
      </c>
      <c r="O1009" s="229">
        <v>302</v>
      </c>
      <c r="P1009" s="232">
        <v>232</v>
      </c>
      <c r="Q1009" s="229">
        <v>268</v>
      </c>
      <c r="R1009" s="279"/>
      <c r="S1009" s="262"/>
      <c r="T1009" s="262"/>
      <c r="U1009" s="262"/>
      <c r="V1009" s="262"/>
      <c r="W1009" s="262"/>
      <c r="X1009" s="262"/>
      <c r="Y1009" s="236">
        <v>1</v>
      </c>
    </row>
    <row r="1010" spans="1:25">
      <c r="A1010" s="143"/>
      <c r="B1010" s="117">
        <v>1</v>
      </c>
      <c r="C1010" s="105">
        <v>2</v>
      </c>
      <c r="D1010" s="239">
        <v>283</v>
      </c>
      <c r="E1010" s="237">
        <v>304</v>
      </c>
      <c r="F1010" s="273">
        <v>245</v>
      </c>
      <c r="G1010" s="237">
        <v>289</v>
      </c>
      <c r="H1010" s="238">
        <v>260</v>
      </c>
      <c r="I1010" s="237">
        <v>307</v>
      </c>
      <c r="J1010" s="238">
        <v>290.14478764478798</v>
      </c>
      <c r="K1010" s="237">
        <v>300</v>
      </c>
      <c r="L1010" s="237">
        <v>303.63310437248737</v>
      </c>
      <c r="M1010" s="237">
        <v>308</v>
      </c>
      <c r="N1010" s="237">
        <v>277</v>
      </c>
      <c r="O1010" s="237">
        <v>304</v>
      </c>
      <c r="P1010" s="239">
        <v>232</v>
      </c>
      <c r="Q1010" s="237">
        <v>266</v>
      </c>
      <c r="R1010" s="279"/>
      <c r="S1010" s="262"/>
      <c r="T1010" s="262"/>
      <c r="U1010" s="262"/>
      <c r="V1010" s="262"/>
      <c r="W1010" s="262"/>
      <c r="X1010" s="262"/>
      <c r="Y1010" s="236" t="e">
        <v>#N/A</v>
      </c>
    </row>
    <row r="1011" spans="1:25">
      <c r="A1011" s="143"/>
      <c r="B1011" s="117">
        <v>1</v>
      </c>
      <c r="C1011" s="105">
        <v>3</v>
      </c>
      <c r="D1011" s="239">
        <v>284</v>
      </c>
      <c r="E1011" s="237">
        <v>300</v>
      </c>
      <c r="F1011" s="243">
        <v>253.00000000000003</v>
      </c>
      <c r="G1011" s="237">
        <v>304</v>
      </c>
      <c r="H1011" s="238">
        <v>274</v>
      </c>
      <c r="I1011" s="237">
        <v>302</v>
      </c>
      <c r="J1011" s="238">
        <v>301.76724137931001</v>
      </c>
      <c r="K1011" s="238">
        <v>308</v>
      </c>
      <c r="L1011" s="242">
        <v>306.97297650364129</v>
      </c>
      <c r="M1011" s="242">
        <v>301</v>
      </c>
      <c r="N1011" s="242">
        <v>280</v>
      </c>
      <c r="O1011" s="242">
        <v>303</v>
      </c>
      <c r="P1011" s="243">
        <v>228</v>
      </c>
      <c r="Q1011" s="242">
        <v>271</v>
      </c>
      <c r="R1011" s="279"/>
      <c r="S1011" s="262"/>
      <c r="T1011" s="262"/>
      <c r="U1011" s="262"/>
      <c r="V1011" s="262"/>
      <c r="W1011" s="262"/>
      <c r="X1011" s="262"/>
      <c r="Y1011" s="236">
        <v>16</v>
      </c>
    </row>
    <row r="1012" spans="1:25">
      <c r="A1012" s="143"/>
      <c r="B1012" s="117">
        <v>1</v>
      </c>
      <c r="C1012" s="105">
        <v>4</v>
      </c>
      <c r="D1012" s="239">
        <v>268</v>
      </c>
      <c r="E1012" s="237">
        <v>305</v>
      </c>
      <c r="F1012" s="243">
        <v>258</v>
      </c>
      <c r="G1012" s="237">
        <v>298</v>
      </c>
      <c r="H1012" s="238">
        <v>253.00000000000003</v>
      </c>
      <c r="I1012" s="256">
        <v>294</v>
      </c>
      <c r="J1012" s="238">
        <v>289.32170542635703</v>
      </c>
      <c r="K1012" s="238">
        <v>303</v>
      </c>
      <c r="L1012" s="242">
        <v>300.92474317421812</v>
      </c>
      <c r="M1012" s="242">
        <v>298</v>
      </c>
      <c r="N1012" s="242">
        <v>294</v>
      </c>
      <c r="O1012" s="242">
        <v>308</v>
      </c>
      <c r="P1012" s="243">
        <v>238</v>
      </c>
      <c r="Q1012" s="242">
        <v>269</v>
      </c>
      <c r="R1012" s="279"/>
      <c r="S1012" s="262"/>
      <c r="T1012" s="262"/>
      <c r="U1012" s="262"/>
      <c r="V1012" s="262"/>
      <c r="W1012" s="262"/>
      <c r="X1012" s="262"/>
      <c r="Y1012" s="236">
        <v>295.3276371938673</v>
      </c>
    </row>
    <row r="1013" spans="1:25">
      <c r="A1013" s="143"/>
      <c r="B1013" s="117">
        <v>1</v>
      </c>
      <c r="C1013" s="105">
        <v>5</v>
      </c>
      <c r="D1013" s="239">
        <v>250.99999999999997</v>
      </c>
      <c r="E1013" s="237">
        <v>307</v>
      </c>
      <c r="F1013" s="239">
        <v>252</v>
      </c>
      <c r="G1013" s="237">
        <v>298</v>
      </c>
      <c r="H1013" s="237">
        <v>267</v>
      </c>
      <c r="I1013" s="237">
        <v>306</v>
      </c>
      <c r="J1013" s="237">
        <v>303.10784313725497</v>
      </c>
      <c r="K1013" s="237">
        <v>306</v>
      </c>
      <c r="L1013" s="237">
        <v>308.25464976366106</v>
      </c>
      <c r="M1013" s="237">
        <v>297</v>
      </c>
      <c r="N1013" s="237">
        <v>304</v>
      </c>
      <c r="O1013" s="237">
        <v>307</v>
      </c>
      <c r="P1013" s="239">
        <v>233</v>
      </c>
      <c r="Q1013" s="237">
        <v>267</v>
      </c>
      <c r="R1013" s="279"/>
      <c r="S1013" s="262"/>
      <c r="T1013" s="262"/>
      <c r="U1013" s="262"/>
      <c r="V1013" s="262"/>
      <c r="W1013" s="262"/>
      <c r="X1013" s="262"/>
      <c r="Y1013" s="244"/>
    </row>
    <row r="1014" spans="1:25">
      <c r="A1014" s="143"/>
      <c r="B1014" s="117">
        <v>1</v>
      </c>
      <c r="C1014" s="105">
        <v>6</v>
      </c>
      <c r="D1014" s="239">
        <v>238</v>
      </c>
      <c r="E1014" s="237">
        <v>303</v>
      </c>
      <c r="F1014" s="239">
        <v>255.00000000000003</v>
      </c>
      <c r="G1014" s="237">
        <v>297</v>
      </c>
      <c r="H1014" s="237">
        <v>268</v>
      </c>
      <c r="I1014" s="237">
        <v>308</v>
      </c>
      <c r="J1014" s="237">
        <v>294.78483606557398</v>
      </c>
      <c r="K1014" s="237">
        <v>306</v>
      </c>
      <c r="L1014" s="237">
        <v>301.67483098924311</v>
      </c>
      <c r="M1014" s="237">
        <v>304</v>
      </c>
      <c r="N1014" s="237">
        <v>303</v>
      </c>
      <c r="O1014" s="237">
        <v>306</v>
      </c>
      <c r="P1014" s="256">
        <v>246.00000000000003</v>
      </c>
      <c r="Q1014" s="237">
        <v>268</v>
      </c>
      <c r="R1014" s="279"/>
      <c r="S1014" s="262"/>
      <c r="T1014" s="262"/>
      <c r="U1014" s="262"/>
      <c r="V1014" s="262"/>
      <c r="W1014" s="262"/>
      <c r="X1014" s="262"/>
      <c r="Y1014" s="244"/>
    </row>
    <row r="1015" spans="1:25">
      <c r="A1015" s="143"/>
      <c r="B1015" s="118" t="s">
        <v>185</v>
      </c>
      <c r="C1015" s="110"/>
      <c r="D1015" s="246">
        <v>262.5</v>
      </c>
      <c r="E1015" s="246">
        <v>304.16666666666669</v>
      </c>
      <c r="F1015" s="246">
        <v>252.66666666666666</v>
      </c>
      <c r="G1015" s="246">
        <v>300</v>
      </c>
      <c r="H1015" s="246">
        <v>268.66666666666669</v>
      </c>
      <c r="I1015" s="246">
        <v>304.5</v>
      </c>
      <c r="J1015" s="246">
        <v>296.05792153185547</v>
      </c>
      <c r="K1015" s="246">
        <v>304.33333333333331</v>
      </c>
      <c r="L1015" s="246">
        <v>304.77942093401816</v>
      </c>
      <c r="M1015" s="246">
        <v>302.33333333333331</v>
      </c>
      <c r="N1015" s="246">
        <v>288.5</v>
      </c>
      <c r="O1015" s="246">
        <v>305</v>
      </c>
      <c r="P1015" s="246">
        <v>234.83333333333334</v>
      </c>
      <c r="Q1015" s="246">
        <v>268.16666666666669</v>
      </c>
      <c r="R1015" s="279"/>
      <c r="S1015" s="262"/>
      <c r="T1015" s="262"/>
      <c r="U1015" s="262"/>
      <c r="V1015" s="262"/>
      <c r="W1015" s="262"/>
      <c r="X1015" s="262"/>
      <c r="Y1015" s="244"/>
    </row>
    <row r="1016" spans="1:25">
      <c r="A1016" s="143"/>
      <c r="B1016" s="2" t="s">
        <v>186</v>
      </c>
      <c r="C1016" s="137"/>
      <c r="D1016" s="242">
        <v>259.5</v>
      </c>
      <c r="E1016" s="242">
        <v>304.5</v>
      </c>
      <c r="F1016" s="242">
        <v>253.00000000000003</v>
      </c>
      <c r="G1016" s="242">
        <v>298</v>
      </c>
      <c r="H1016" s="242">
        <v>267.5</v>
      </c>
      <c r="I1016" s="242">
        <v>306.5</v>
      </c>
      <c r="J1016" s="242">
        <v>296.0029758017115</v>
      </c>
      <c r="K1016" s="242">
        <v>304.5</v>
      </c>
      <c r="L1016" s="242">
        <v>305.30304043806433</v>
      </c>
      <c r="M1016" s="242">
        <v>302.5</v>
      </c>
      <c r="N1016" s="242">
        <v>287</v>
      </c>
      <c r="O1016" s="242">
        <v>305</v>
      </c>
      <c r="P1016" s="242">
        <v>232.5</v>
      </c>
      <c r="Q1016" s="242">
        <v>268</v>
      </c>
      <c r="R1016" s="279"/>
      <c r="S1016" s="262"/>
      <c r="T1016" s="262"/>
      <c r="U1016" s="262"/>
      <c r="V1016" s="262"/>
      <c r="W1016" s="262"/>
      <c r="X1016" s="262"/>
      <c r="Y1016" s="244"/>
    </row>
    <row r="1017" spans="1:25">
      <c r="A1017" s="143"/>
      <c r="B1017" s="2" t="s">
        <v>187</v>
      </c>
      <c r="C1017" s="137"/>
      <c r="D1017" s="242">
        <v>18.854707634964811</v>
      </c>
      <c r="E1017" s="242">
        <v>2.4832774042918899</v>
      </c>
      <c r="F1017" s="242">
        <v>4.3204937989385774</v>
      </c>
      <c r="G1017" s="242">
        <v>8.3666002653407556</v>
      </c>
      <c r="H1017" s="242">
        <v>12.706953477000948</v>
      </c>
      <c r="I1017" s="242">
        <v>5.7879184513951127</v>
      </c>
      <c r="J1017" s="242">
        <v>5.7552281353429589</v>
      </c>
      <c r="K1017" s="242">
        <v>2.8751811537130436</v>
      </c>
      <c r="L1017" s="242">
        <v>3.1189086572957483</v>
      </c>
      <c r="M1017" s="242">
        <v>4.4121045620731465</v>
      </c>
      <c r="N1017" s="242">
        <v>13.605146085213491</v>
      </c>
      <c r="O1017" s="242">
        <v>2.3664319132398464</v>
      </c>
      <c r="P1017" s="242">
        <v>6.3377177806105243</v>
      </c>
      <c r="Q1017" s="242">
        <v>1.7224014243685084</v>
      </c>
      <c r="R1017" s="279"/>
      <c r="S1017" s="262"/>
      <c r="T1017" s="262"/>
      <c r="U1017" s="262"/>
      <c r="V1017" s="262"/>
      <c r="W1017" s="262"/>
      <c r="X1017" s="262"/>
      <c r="Y1017" s="244"/>
    </row>
    <row r="1018" spans="1:25">
      <c r="A1018" s="143"/>
      <c r="B1018" s="2" t="s">
        <v>96</v>
      </c>
      <c r="C1018" s="137"/>
      <c r="D1018" s="111">
        <v>7.1827457657008806E-2</v>
      </c>
      <c r="E1018" s="111">
        <v>8.1641996853431993E-3</v>
      </c>
      <c r="F1018" s="111">
        <v>1.7099579679176427E-2</v>
      </c>
      <c r="G1018" s="111">
        <v>2.7888667551135851E-2</v>
      </c>
      <c r="H1018" s="111">
        <v>4.7296352892063076E-2</v>
      </c>
      <c r="I1018" s="111">
        <v>1.900794236911367E-2</v>
      </c>
      <c r="J1018" s="111">
        <v>1.9439534350455485E-2</v>
      </c>
      <c r="K1018" s="111">
        <v>9.4474736704700229E-3</v>
      </c>
      <c r="L1018" s="111">
        <v>1.0233330871676412E-2</v>
      </c>
      <c r="M1018" s="111">
        <v>1.4593510128136098E-2</v>
      </c>
      <c r="N1018" s="111">
        <v>4.7158218666251271E-2</v>
      </c>
      <c r="O1018" s="111">
        <v>7.7587931581634311E-3</v>
      </c>
      <c r="P1018" s="111">
        <v>2.69881523659781E-2</v>
      </c>
      <c r="Q1018" s="111">
        <v>6.4228766601684582E-3</v>
      </c>
      <c r="R1018" s="166"/>
      <c r="S1018" s="2"/>
      <c r="T1018" s="2"/>
      <c r="U1018" s="2"/>
      <c r="V1018" s="2"/>
      <c r="W1018" s="2"/>
      <c r="X1018" s="2"/>
      <c r="Y1018" s="139"/>
    </row>
    <row r="1019" spans="1:25">
      <c r="A1019" s="143"/>
      <c r="B1019" s="119" t="s">
        <v>188</v>
      </c>
      <c r="C1019" s="137"/>
      <c r="D1019" s="111">
        <v>-0.11115667164030996</v>
      </c>
      <c r="E1019" s="111">
        <v>2.99295709564662E-2</v>
      </c>
      <c r="F1019" s="111">
        <v>-0.14445302489314915</v>
      </c>
      <c r="G1019" s="111">
        <v>1.5820946696788685E-2</v>
      </c>
      <c r="H1019" s="111">
        <v>-9.0275907735987038E-2</v>
      </c>
      <c r="I1019" s="111">
        <v>3.1058260897240508E-2</v>
      </c>
      <c r="J1019" s="111">
        <v>2.4727937585766746E-3</v>
      </c>
      <c r="K1019" s="111">
        <v>3.0493915926853354E-2</v>
      </c>
      <c r="L1019" s="111">
        <v>3.2004399689644636E-2</v>
      </c>
      <c r="M1019" s="111">
        <v>2.3721776282207951E-2</v>
      </c>
      <c r="N1019" s="111">
        <v>-2.3118856259921605E-2</v>
      </c>
      <c r="O1019" s="111">
        <v>3.2751295808401748E-2</v>
      </c>
      <c r="P1019" s="111">
        <v>-0.20483793672456929</v>
      </c>
      <c r="Q1019" s="111">
        <v>-9.1968942647148388E-2</v>
      </c>
      <c r="R1019" s="166"/>
      <c r="S1019" s="2"/>
      <c r="T1019" s="2"/>
      <c r="U1019" s="2"/>
      <c r="V1019" s="2"/>
      <c r="W1019" s="2"/>
      <c r="X1019" s="2"/>
      <c r="Y1019" s="139"/>
    </row>
    <row r="1020" spans="1:25">
      <c r="B1020" s="149"/>
      <c r="C1020" s="118"/>
      <c r="D1020" s="134"/>
      <c r="E1020" s="134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</row>
    <row r="1021" spans="1:25">
      <c r="B1021" s="153" t="s">
        <v>451</v>
      </c>
      <c r="Y1021" s="135" t="s">
        <v>199</v>
      </c>
    </row>
    <row r="1022" spans="1:25">
      <c r="A1022" s="126" t="s">
        <v>35</v>
      </c>
      <c r="B1022" s="116" t="s">
        <v>141</v>
      </c>
      <c r="C1022" s="113" t="s">
        <v>142</v>
      </c>
      <c r="D1022" s="114" t="s">
        <v>165</v>
      </c>
      <c r="E1022" s="115" t="s">
        <v>165</v>
      </c>
      <c r="F1022" s="115" t="s">
        <v>165</v>
      </c>
      <c r="G1022" s="115" t="s">
        <v>165</v>
      </c>
      <c r="H1022" s="115" t="s">
        <v>165</v>
      </c>
      <c r="I1022" s="115" t="s">
        <v>165</v>
      </c>
      <c r="J1022" s="115" t="s">
        <v>165</v>
      </c>
      <c r="K1022" s="115" t="s">
        <v>165</v>
      </c>
      <c r="L1022" s="115" t="s">
        <v>165</v>
      </c>
      <c r="M1022" s="115" t="s">
        <v>165</v>
      </c>
      <c r="N1022" s="115" t="s">
        <v>165</v>
      </c>
      <c r="O1022" s="115" t="s">
        <v>165</v>
      </c>
      <c r="P1022" s="115" t="s">
        <v>165</v>
      </c>
      <c r="Q1022" s="115" t="s">
        <v>165</v>
      </c>
      <c r="R1022" s="115" t="s">
        <v>165</v>
      </c>
      <c r="S1022" s="166"/>
      <c r="T1022" s="2"/>
      <c r="U1022" s="2"/>
      <c r="V1022" s="2"/>
      <c r="W1022" s="2"/>
      <c r="X1022" s="2"/>
      <c r="Y1022" s="135">
        <v>1</v>
      </c>
    </row>
    <row r="1023" spans="1:25">
      <c r="A1023" s="143"/>
      <c r="B1023" s="117" t="s">
        <v>166</v>
      </c>
      <c r="C1023" s="105" t="s">
        <v>166</v>
      </c>
      <c r="D1023" s="164" t="s">
        <v>167</v>
      </c>
      <c r="E1023" s="165" t="s">
        <v>168</v>
      </c>
      <c r="F1023" s="165" t="s">
        <v>170</v>
      </c>
      <c r="G1023" s="165" t="s">
        <v>171</v>
      </c>
      <c r="H1023" s="165" t="s">
        <v>172</v>
      </c>
      <c r="I1023" s="165" t="s">
        <v>173</v>
      </c>
      <c r="J1023" s="165" t="s">
        <v>174</v>
      </c>
      <c r="K1023" s="165" t="s">
        <v>175</v>
      </c>
      <c r="L1023" s="165" t="s">
        <v>176</v>
      </c>
      <c r="M1023" s="165" t="s">
        <v>177</v>
      </c>
      <c r="N1023" s="165" t="s">
        <v>178</v>
      </c>
      <c r="O1023" s="165" t="s">
        <v>179</v>
      </c>
      <c r="P1023" s="165" t="s">
        <v>180</v>
      </c>
      <c r="Q1023" s="165" t="s">
        <v>190</v>
      </c>
      <c r="R1023" s="165" t="s">
        <v>182</v>
      </c>
      <c r="S1023" s="166"/>
      <c r="T1023" s="2"/>
      <c r="U1023" s="2"/>
      <c r="V1023" s="2"/>
      <c r="W1023" s="2"/>
      <c r="X1023" s="2"/>
      <c r="Y1023" s="135" t="s">
        <v>3</v>
      </c>
    </row>
    <row r="1024" spans="1:25">
      <c r="A1024" s="143"/>
      <c r="B1024" s="117"/>
      <c r="C1024" s="105"/>
      <c r="D1024" s="106" t="s">
        <v>200</v>
      </c>
      <c r="E1024" s="107" t="s">
        <v>200</v>
      </c>
      <c r="F1024" s="107" t="s">
        <v>200</v>
      </c>
      <c r="G1024" s="107" t="s">
        <v>201</v>
      </c>
      <c r="H1024" s="107" t="s">
        <v>200</v>
      </c>
      <c r="I1024" s="107" t="s">
        <v>201</v>
      </c>
      <c r="J1024" s="107" t="s">
        <v>202</v>
      </c>
      <c r="K1024" s="107" t="s">
        <v>201</v>
      </c>
      <c r="L1024" s="107" t="s">
        <v>202</v>
      </c>
      <c r="M1024" s="107" t="s">
        <v>200</v>
      </c>
      <c r="N1024" s="107" t="s">
        <v>201</v>
      </c>
      <c r="O1024" s="107" t="s">
        <v>200</v>
      </c>
      <c r="P1024" s="107" t="s">
        <v>201</v>
      </c>
      <c r="Q1024" s="107" t="s">
        <v>203</v>
      </c>
      <c r="R1024" s="107" t="s">
        <v>201</v>
      </c>
      <c r="S1024" s="166"/>
      <c r="T1024" s="2"/>
      <c r="U1024" s="2"/>
      <c r="V1024" s="2"/>
      <c r="W1024" s="2"/>
      <c r="X1024" s="2"/>
      <c r="Y1024" s="135">
        <v>1</v>
      </c>
    </row>
    <row r="1025" spans="1:25">
      <c r="A1025" s="143"/>
      <c r="B1025" s="117"/>
      <c r="C1025" s="105"/>
      <c r="D1025" s="132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32"/>
      <c r="O1025" s="132"/>
      <c r="P1025" s="132"/>
      <c r="Q1025" s="132"/>
      <c r="R1025" s="132"/>
      <c r="S1025" s="166"/>
      <c r="T1025" s="2"/>
      <c r="U1025" s="2"/>
      <c r="V1025" s="2"/>
      <c r="W1025" s="2"/>
      <c r="X1025" s="2"/>
      <c r="Y1025" s="135">
        <v>1</v>
      </c>
    </row>
    <row r="1026" spans="1:25">
      <c r="A1026" s="143"/>
      <c r="B1026" s="116">
        <v>1</v>
      </c>
      <c r="C1026" s="112">
        <v>1</v>
      </c>
      <c r="D1026" s="211" t="s">
        <v>134</v>
      </c>
      <c r="E1026" s="211"/>
      <c r="F1026" s="213" t="s">
        <v>134</v>
      </c>
      <c r="G1026" s="214" t="s">
        <v>111</v>
      </c>
      <c r="H1026" s="213" t="s">
        <v>134</v>
      </c>
      <c r="I1026" s="214" t="s">
        <v>111</v>
      </c>
      <c r="J1026" s="212">
        <v>0.143426294820717</v>
      </c>
      <c r="K1026" s="214" t="s">
        <v>111</v>
      </c>
      <c r="L1026" s="211">
        <v>0.1638459478453661</v>
      </c>
      <c r="M1026" s="211" t="s">
        <v>134</v>
      </c>
      <c r="N1026" s="214" t="s">
        <v>111</v>
      </c>
      <c r="O1026" s="214" t="s">
        <v>159</v>
      </c>
      <c r="P1026" s="214" t="s">
        <v>111</v>
      </c>
      <c r="Q1026" s="211">
        <v>0.3</v>
      </c>
      <c r="R1026" s="214" t="s">
        <v>111</v>
      </c>
      <c r="S1026" s="216"/>
      <c r="T1026" s="217"/>
      <c r="U1026" s="217"/>
      <c r="V1026" s="217"/>
      <c r="W1026" s="217"/>
      <c r="X1026" s="217"/>
      <c r="Y1026" s="218">
        <v>1</v>
      </c>
    </row>
    <row r="1027" spans="1:25">
      <c r="A1027" s="143"/>
      <c r="B1027" s="117">
        <v>1</v>
      </c>
      <c r="C1027" s="105">
        <v>2</v>
      </c>
      <c r="D1027" s="224">
        <v>0.1</v>
      </c>
      <c r="E1027" s="219"/>
      <c r="F1027" s="221" t="s">
        <v>134</v>
      </c>
      <c r="G1027" s="222" t="s">
        <v>111</v>
      </c>
      <c r="H1027" s="221" t="s">
        <v>134</v>
      </c>
      <c r="I1027" s="222" t="s">
        <v>111</v>
      </c>
      <c r="J1027" s="220">
        <v>0.14671814671814701</v>
      </c>
      <c r="K1027" s="222" t="s">
        <v>111</v>
      </c>
      <c r="L1027" s="219">
        <v>0.1560614495051888</v>
      </c>
      <c r="M1027" s="219">
        <v>0.1</v>
      </c>
      <c r="N1027" s="222" t="s">
        <v>111</v>
      </c>
      <c r="O1027" s="222" t="s">
        <v>159</v>
      </c>
      <c r="P1027" s="222" t="s">
        <v>111</v>
      </c>
      <c r="Q1027" s="224">
        <v>0.4</v>
      </c>
      <c r="R1027" s="222" t="s">
        <v>111</v>
      </c>
      <c r="S1027" s="216"/>
      <c r="T1027" s="217"/>
      <c r="U1027" s="217"/>
      <c r="V1027" s="217"/>
      <c r="W1027" s="217"/>
      <c r="X1027" s="217"/>
      <c r="Y1027" s="218">
        <v>15</v>
      </c>
    </row>
    <row r="1028" spans="1:25">
      <c r="A1028" s="143"/>
      <c r="B1028" s="117">
        <v>1</v>
      </c>
      <c r="C1028" s="105">
        <v>3</v>
      </c>
      <c r="D1028" s="219" t="s">
        <v>134</v>
      </c>
      <c r="E1028" s="219"/>
      <c r="F1028" s="221" t="s">
        <v>134</v>
      </c>
      <c r="G1028" s="222" t="s">
        <v>111</v>
      </c>
      <c r="H1028" s="221" t="s">
        <v>134</v>
      </c>
      <c r="I1028" s="222" t="s">
        <v>111</v>
      </c>
      <c r="J1028" s="220">
        <v>0.149784482758621</v>
      </c>
      <c r="K1028" s="221" t="s">
        <v>111</v>
      </c>
      <c r="L1028" s="223">
        <v>0.15017070754310671</v>
      </c>
      <c r="M1028" s="223">
        <v>0.1</v>
      </c>
      <c r="N1028" s="221" t="s">
        <v>111</v>
      </c>
      <c r="O1028" s="221" t="s">
        <v>159</v>
      </c>
      <c r="P1028" s="221" t="s">
        <v>111</v>
      </c>
      <c r="Q1028" s="223">
        <v>0.3</v>
      </c>
      <c r="R1028" s="221" t="s">
        <v>111</v>
      </c>
      <c r="S1028" s="216"/>
      <c r="T1028" s="217"/>
      <c r="U1028" s="217"/>
      <c r="V1028" s="217"/>
      <c r="W1028" s="217"/>
      <c r="X1028" s="217"/>
      <c r="Y1028" s="218">
        <v>16</v>
      </c>
    </row>
    <row r="1029" spans="1:25">
      <c r="A1029" s="143"/>
      <c r="B1029" s="117">
        <v>1</v>
      </c>
      <c r="C1029" s="105">
        <v>4</v>
      </c>
      <c r="D1029" s="219" t="s">
        <v>134</v>
      </c>
      <c r="E1029" s="219"/>
      <c r="F1029" s="221" t="s">
        <v>134</v>
      </c>
      <c r="G1029" s="222" t="s">
        <v>111</v>
      </c>
      <c r="H1029" s="221" t="s">
        <v>134</v>
      </c>
      <c r="I1029" s="222" t="s">
        <v>111</v>
      </c>
      <c r="J1029" s="220">
        <v>0.153100775193798</v>
      </c>
      <c r="K1029" s="221" t="s">
        <v>111</v>
      </c>
      <c r="L1029" s="223">
        <v>0.18789707742557021</v>
      </c>
      <c r="M1029" s="223" t="s">
        <v>134</v>
      </c>
      <c r="N1029" s="221" t="s">
        <v>111</v>
      </c>
      <c r="O1029" s="221" t="s">
        <v>159</v>
      </c>
      <c r="P1029" s="221" t="s">
        <v>111</v>
      </c>
      <c r="Q1029" s="223">
        <v>0.3</v>
      </c>
      <c r="R1029" s="221" t="s">
        <v>111</v>
      </c>
      <c r="S1029" s="216"/>
      <c r="T1029" s="217"/>
      <c r="U1029" s="217"/>
      <c r="V1029" s="217"/>
      <c r="W1029" s="217"/>
      <c r="X1029" s="217"/>
      <c r="Y1029" s="218" t="s">
        <v>111</v>
      </c>
    </row>
    <row r="1030" spans="1:25">
      <c r="A1030" s="143"/>
      <c r="B1030" s="117">
        <v>1</v>
      </c>
      <c r="C1030" s="105">
        <v>5</v>
      </c>
      <c r="D1030" s="219" t="s">
        <v>134</v>
      </c>
      <c r="E1030" s="219">
        <v>0.4</v>
      </c>
      <c r="F1030" s="222" t="s">
        <v>134</v>
      </c>
      <c r="G1030" s="222" t="s">
        <v>111</v>
      </c>
      <c r="H1030" s="222" t="s">
        <v>134</v>
      </c>
      <c r="I1030" s="222" t="s">
        <v>111</v>
      </c>
      <c r="J1030" s="219">
        <v>0.155882352941176</v>
      </c>
      <c r="K1030" s="222" t="s">
        <v>111</v>
      </c>
      <c r="L1030" s="219">
        <v>0.15819903117303133</v>
      </c>
      <c r="M1030" s="219" t="s">
        <v>134</v>
      </c>
      <c r="N1030" s="222" t="s">
        <v>111</v>
      </c>
      <c r="O1030" s="222" t="s">
        <v>159</v>
      </c>
      <c r="P1030" s="222" t="s">
        <v>111</v>
      </c>
      <c r="Q1030" s="219">
        <v>0.2</v>
      </c>
      <c r="R1030" s="222" t="s">
        <v>111</v>
      </c>
      <c r="S1030" s="216"/>
      <c r="T1030" s="217"/>
      <c r="U1030" s="217"/>
      <c r="V1030" s="217"/>
      <c r="W1030" s="217"/>
      <c r="X1030" s="217"/>
      <c r="Y1030" s="225"/>
    </row>
    <row r="1031" spans="1:25">
      <c r="A1031" s="143"/>
      <c r="B1031" s="117">
        <v>1</v>
      </c>
      <c r="C1031" s="105">
        <v>6</v>
      </c>
      <c r="D1031" s="219" t="s">
        <v>134</v>
      </c>
      <c r="E1031" s="219"/>
      <c r="F1031" s="222" t="s">
        <v>134</v>
      </c>
      <c r="G1031" s="222" t="s">
        <v>111</v>
      </c>
      <c r="H1031" s="222" t="s">
        <v>134</v>
      </c>
      <c r="I1031" s="222" t="s">
        <v>111</v>
      </c>
      <c r="J1031" s="219">
        <v>0.14856557377049201</v>
      </c>
      <c r="K1031" s="222" t="s">
        <v>111</v>
      </c>
      <c r="L1031" s="219">
        <v>0.1834836615760935</v>
      </c>
      <c r="M1031" s="219" t="s">
        <v>134</v>
      </c>
      <c r="N1031" s="222" t="s">
        <v>111</v>
      </c>
      <c r="O1031" s="222" t="s">
        <v>159</v>
      </c>
      <c r="P1031" s="222" t="s">
        <v>111</v>
      </c>
      <c r="Q1031" s="219">
        <v>0.3</v>
      </c>
      <c r="R1031" s="222" t="s">
        <v>111</v>
      </c>
      <c r="S1031" s="216"/>
      <c r="T1031" s="217"/>
      <c r="U1031" s="217"/>
      <c r="V1031" s="217"/>
      <c r="W1031" s="217"/>
      <c r="X1031" s="217"/>
      <c r="Y1031" s="225"/>
    </row>
    <row r="1032" spans="1:25">
      <c r="A1032" s="143"/>
      <c r="B1032" s="118" t="s">
        <v>185</v>
      </c>
      <c r="C1032" s="110"/>
      <c r="D1032" s="226">
        <v>0.1</v>
      </c>
      <c r="E1032" s="226">
        <v>0.4</v>
      </c>
      <c r="F1032" s="226" t="s">
        <v>543</v>
      </c>
      <c r="G1032" s="226" t="s">
        <v>543</v>
      </c>
      <c r="H1032" s="226" t="s">
        <v>543</v>
      </c>
      <c r="I1032" s="226" t="s">
        <v>543</v>
      </c>
      <c r="J1032" s="226">
        <v>0.14957960436715848</v>
      </c>
      <c r="K1032" s="226" t="s">
        <v>543</v>
      </c>
      <c r="L1032" s="226">
        <v>0.16660964584472612</v>
      </c>
      <c r="M1032" s="226">
        <v>0.1</v>
      </c>
      <c r="N1032" s="226" t="s">
        <v>543</v>
      </c>
      <c r="O1032" s="226" t="s">
        <v>543</v>
      </c>
      <c r="P1032" s="226" t="s">
        <v>543</v>
      </c>
      <c r="Q1032" s="226">
        <v>0.3</v>
      </c>
      <c r="R1032" s="226" t="s">
        <v>543</v>
      </c>
      <c r="S1032" s="216"/>
      <c r="T1032" s="217"/>
      <c r="U1032" s="217"/>
      <c r="V1032" s="217"/>
      <c r="W1032" s="217"/>
      <c r="X1032" s="217"/>
      <c r="Y1032" s="225"/>
    </row>
    <row r="1033" spans="1:25">
      <c r="A1033" s="143"/>
      <c r="B1033" s="2" t="s">
        <v>186</v>
      </c>
      <c r="C1033" s="137"/>
      <c r="D1033" s="223">
        <v>0.1</v>
      </c>
      <c r="E1033" s="223">
        <v>0.4</v>
      </c>
      <c r="F1033" s="223" t="s">
        <v>543</v>
      </c>
      <c r="G1033" s="223" t="s">
        <v>543</v>
      </c>
      <c r="H1033" s="223" t="s">
        <v>543</v>
      </c>
      <c r="I1033" s="223" t="s">
        <v>543</v>
      </c>
      <c r="J1033" s="223">
        <v>0.1491750282645565</v>
      </c>
      <c r="K1033" s="223" t="s">
        <v>543</v>
      </c>
      <c r="L1033" s="223">
        <v>0.16102248950919873</v>
      </c>
      <c r="M1033" s="223">
        <v>0.1</v>
      </c>
      <c r="N1033" s="223" t="s">
        <v>543</v>
      </c>
      <c r="O1033" s="223" t="s">
        <v>543</v>
      </c>
      <c r="P1033" s="223" t="s">
        <v>543</v>
      </c>
      <c r="Q1033" s="223">
        <v>0.3</v>
      </c>
      <c r="R1033" s="223" t="s">
        <v>543</v>
      </c>
      <c r="S1033" s="216"/>
      <c r="T1033" s="217"/>
      <c r="U1033" s="217"/>
      <c r="V1033" s="217"/>
      <c r="W1033" s="217"/>
      <c r="X1033" s="217"/>
      <c r="Y1033" s="225"/>
    </row>
    <row r="1034" spans="1:25">
      <c r="A1034" s="143"/>
      <c r="B1034" s="2" t="s">
        <v>187</v>
      </c>
      <c r="C1034" s="137"/>
      <c r="D1034" s="223" t="s">
        <v>543</v>
      </c>
      <c r="E1034" s="223" t="s">
        <v>543</v>
      </c>
      <c r="F1034" s="223" t="s">
        <v>543</v>
      </c>
      <c r="G1034" s="223" t="s">
        <v>543</v>
      </c>
      <c r="H1034" s="223" t="s">
        <v>543</v>
      </c>
      <c r="I1034" s="223" t="s">
        <v>543</v>
      </c>
      <c r="J1034" s="223">
        <v>4.4552143615169673E-3</v>
      </c>
      <c r="K1034" s="223" t="s">
        <v>543</v>
      </c>
      <c r="L1034" s="223">
        <v>1.5477511133905377E-2</v>
      </c>
      <c r="M1034" s="223">
        <v>0</v>
      </c>
      <c r="N1034" s="223" t="s">
        <v>543</v>
      </c>
      <c r="O1034" s="223" t="s">
        <v>543</v>
      </c>
      <c r="P1034" s="223" t="s">
        <v>543</v>
      </c>
      <c r="Q1034" s="223">
        <v>6.324555320336743E-2</v>
      </c>
      <c r="R1034" s="223" t="s">
        <v>543</v>
      </c>
      <c r="S1034" s="216"/>
      <c r="T1034" s="217"/>
      <c r="U1034" s="217"/>
      <c r="V1034" s="217"/>
      <c r="W1034" s="217"/>
      <c r="X1034" s="217"/>
      <c r="Y1034" s="225"/>
    </row>
    <row r="1035" spans="1:25">
      <c r="A1035" s="143"/>
      <c r="B1035" s="2" t="s">
        <v>96</v>
      </c>
      <c r="C1035" s="137"/>
      <c r="D1035" s="111" t="s">
        <v>543</v>
      </c>
      <c r="E1035" s="111" t="s">
        <v>543</v>
      </c>
      <c r="F1035" s="111" t="s">
        <v>543</v>
      </c>
      <c r="G1035" s="111" t="s">
        <v>543</v>
      </c>
      <c r="H1035" s="111" t="s">
        <v>543</v>
      </c>
      <c r="I1035" s="111" t="s">
        <v>543</v>
      </c>
      <c r="J1035" s="111">
        <v>2.9784905371063736E-2</v>
      </c>
      <c r="K1035" s="111" t="s">
        <v>543</v>
      </c>
      <c r="L1035" s="111">
        <v>9.2896849131591283E-2</v>
      </c>
      <c r="M1035" s="111">
        <v>0</v>
      </c>
      <c r="N1035" s="111" t="s">
        <v>543</v>
      </c>
      <c r="O1035" s="111" t="s">
        <v>543</v>
      </c>
      <c r="P1035" s="111" t="s">
        <v>543</v>
      </c>
      <c r="Q1035" s="111">
        <v>0.21081851067789145</v>
      </c>
      <c r="R1035" s="111" t="s">
        <v>543</v>
      </c>
      <c r="S1035" s="166"/>
      <c r="T1035" s="2"/>
      <c r="U1035" s="2"/>
      <c r="V1035" s="2"/>
      <c r="W1035" s="2"/>
      <c r="X1035" s="2"/>
      <c r="Y1035" s="139"/>
    </row>
    <row r="1036" spans="1:25">
      <c r="A1036" s="143"/>
      <c r="B1036" s="119" t="s">
        <v>188</v>
      </c>
      <c r="C1036" s="137"/>
      <c r="D1036" s="111" t="s">
        <v>543</v>
      </c>
      <c r="E1036" s="111" t="s">
        <v>543</v>
      </c>
      <c r="F1036" s="111" t="s">
        <v>543</v>
      </c>
      <c r="G1036" s="111" t="s">
        <v>543</v>
      </c>
      <c r="H1036" s="111" t="s">
        <v>543</v>
      </c>
      <c r="I1036" s="111" t="s">
        <v>543</v>
      </c>
      <c r="J1036" s="111" t="s">
        <v>543</v>
      </c>
      <c r="K1036" s="111" t="s">
        <v>543</v>
      </c>
      <c r="L1036" s="111" t="s">
        <v>543</v>
      </c>
      <c r="M1036" s="111" t="s">
        <v>543</v>
      </c>
      <c r="N1036" s="111" t="s">
        <v>543</v>
      </c>
      <c r="O1036" s="111" t="s">
        <v>543</v>
      </c>
      <c r="P1036" s="111" t="s">
        <v>543</v>
      </c>
      <c r="Q1036" s="111" t="s">
        <v>543</v>
      </c>
      <c r="R1036" s="111" t="s">
        <v>543</v>
      </c>
      <c r="S1036" s="166"/>
      <c r="T1036" s="2"/>
      <c r="U1036" s="2"/>
      <c r="V1036" s="2"/>
      <c r="W1036" s="2"/>
      <c r="X1036" s="2"/>
      <c r="Y1036" s="139"/>
    </row>
    <row r="1037" spans="1:25">
      <c r="B1037" s="149"/>
      <c r="C1037" s="118"/>
      <c r="D1037" s="134"/>
      <c r="E1037" s="134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</row>
    <row r="1038" spans="1:25">
      <c r="B1038" s="153" t="s">
        <v>452</v>
      </c>
      <c r="Y1038" s="135" t="s">
        <v>67</v>
      </c>
    </row>
    <row r="1039" spans="1:25">
      <c r="A1039" s="126" t="s">
        <v>38</v>
      </c>
      <c r="B1039" s="116" t="s">
        <v>141</v>
      </c>
      <c r="C1039" s="113" t="s">
        <v>142</v>
      </c>
      <c r="D1039" s="114" t="s">
        <v>165</v>
      </c>
      <c r="E1039" s="115" t="s">
        <v>165</v>
      </c>
      <c r="F1039" s="115" t="s">
        <v>165</v>
      </c>
      <c r="G1039" s="115" t="s">
        <v>165</v>
      </c>
      <c r="H1039" s="115" t="s">
        <v>165</v>
      </c>
      <c r="I1039" s="115" t="s">
        <v>165</v>
      </c>
      <c r="J1039" s="115" t="s">
        <v>165</v>
      </c>
      <c r="K1039" s="115" t="s">
        <v>165</v>
      </c>
      <c r="L1039" s="115" t="s">
        <v>165</v>
      </c>
      <c r="M1039" s="115" t="s">
        <v>165</v>
      </c>
      <c r="N1039" s="166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135">
        <v>1</v>
      </c>
    </row>
    <row r="1040" spans="1:25">
      <c r="A1040" s="143"/>
      <c r="B1040" s="117" t="s">
        <v>166</v>
      </c>
      <c r="C1040" s="105" t="s">
        <v>166</v>
      </c>
      <c r="D1040" s="164" t="s">
        <v>167</v>
      </c>
      <c r="E1040" s="165" t="s">
        <v>168</v>
      </c>
      <c r="F1040" s="165" t="s">
        <v>169</v>
      </c>
      <c r="G1040" s="165" t="s">
        <v>172</v>
      </c>
      <c r="H1040" s="165" t="s">
        <v>174</v>
      </c>
      <c r="I1040" s="165" t="s">
        <v>176</v>
      </c>
      <c r="J1040" s="165" t="s">
        <v>177</v>
      </c>
      <c r="K1040" s="165" t="s">
        <v>179</v>
      </c>
      <c r="L1040" s="165" t="s">
        <v>190</v>
      </c>
      <c r="M1040" s="165" t="s">
        <v>182</v>
      </c>
      <c r="N1040" s="166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135" t="s">
        <v>3</v>
      </c>
    </row>
    <row r="1041" spans="1:25">
      <c r="A1041" s="143"/>
      <c r="B1041" s="117"/>
      <c r="C1041" s="105"/>
      <c r="D1041" s="106" t="s">
        <v>200</v>
      </c>
      <c r="E1041" s="107" t="s">
        <v>200</v>
      </c>
      <c r="F1041" s="107" t="s">
        <v>200</v>
      </c>
      <c r="G1041" s="107" t="s">
        <v>200</v>
      </c>
      <c r="H1041" s="107" t="s">
        <v>202</v>
      </c>
      <c r="I1041" s="107" t="s">
        <v>202</v>
      </c>
      <c r="J1041" s="107" t="s">
        <v>200</v>
      </c>
      <c r="K1041" s="107" t="s">
        <v>200</v>
      </c>
      <c r="L1041" s="107" t="s">
        <v>203</v>
      </c>
      <c r="M1041" s="107" t="s">
        <v>201</v>
      </c>
      <c r="N1041" s="166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135">
        <v>2</v>
      </c>
    </row>
    <row r="1042" spans="1:25">
      <c r="A1042" s="143"/>
      <c r="B1042" s="117"/>
      <c r="C1042" s="105"/>
      <c r="D1042" s="132"/>
      <c r="E1042" s="132"/>
      <c r="F1042" s="132"/>
      <c r="G1042" s="132"/>
      <c r="H1042" s="132"/>
      <c r="I1042" s="132"/>
      <c r="J1042" s="132"/>
      <c r="K1042" s="132"/>
      <c r="L1042" s="132"/>
      <c r="M1042" s="132"/>
      <c r="N1042" s="166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135">
        <v>3</v>
      </c>
    </row>
    <row r="1043" spans="1:25">
      <c r="A1043" s="143"/>
      <c r="B1043" s="116">
        <v>1</v>
      </c>
      <c r="C1043" s="112">
        <v>1</v>
      </c>
      <c r="D1043" s="120">
        <v>5.34</v>
      </c>
      <c r="E1043" s="120">
        <v>5.39</v>
      </c>
      <c r="F1043" s="121">
        <v>4.9000000000000004</v>
      </c>
      <c r="G1043" s="120">
        <v>5.87</v>
      </c>
      <c r="H1043" s="121">
        <v>6.22808764940239</v>
      </c>
      <c r="I1043" s="120">
        <v>6.2549564623920704</v>
      </c>
      <c r="J1043" s="121">
        <v>6.09</v>
      </c>
      <c r="K1043" s="120">
        <v>6.8</v>
      </c>
      <c r="L1043" s="120">
        <v>4.26</v>
      </c>
      <c r="M1043" s="120">
        <v>5</v>
      </c>
      <c r="N1043" s="166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135">
        <v>1</v>
      </c>
    </row>
    <row r="1044" spans="1:25">
      <c r="A1044" s="143"/>
      <c r="B1044" s="117">
        <v>1</v>
      </c>
      <c r="C1044" s="105">
        <v>2</v>
      </c>
      <c r="D1044" s="107">
        <v>5.51</v>
      </c>
      <c r="E1044" s="107">
        <v>6.21</v>
      </c>
      <c r="F1044" s="123">
        <v>4.5999999999999996</v>
      </c>
      <c r="G1044" s="107">
        <v>6.68</v>
      </c>
      <c r="H1044" s="123">
        <v>6.2326254826254797</v>
      </c>
      <c r="I1044" s="107">
        <v>6.2127312766955605</v>
      </c>
      <c r="J1044" s="123">
        <v>5.94</v>
      </c>
      <c r="K1044" s="107">
        <v>6.7</v>
      </c>
      <c r="L1044" s="107">
        <v>4.5999999999999996</v>
      </c>
      <c r="M1044" s="107">
        <v>5</v>
      </c>
      <c r="N1044" s="166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135" t="e">
        <v>#N/A</v>
      </c>
    </row>
    <row r="1045" spans="1:25">
      <c r="A1045" s="143"/>
      <c r="B1045" s="117">
        <v>1</v>
      </c>
      <c r="C1045" s="105">
        <v>3</v>
      </c>
      <c r="D1045" s="107">
        <v>5.43</v>
      </c>
      <c r="E1045" s="107">
        <v>6.11</v>
      </c>
      <c r="F1045" s="123">
        <v>4.8</v>
      </c>
      <c r="G1045" s="107">
        <v>6.07</v>
      </c>
      <c r="H1045" s="123">
        <v>6.40625</v>
      </c>
      <c r="I1045" s="107">
        <v>6.2237450382298984</v>
      </c>
      <c r="J1045" s="123">
        <v>5.66</v>
      </c>
      <c r="K1045" s="123">
        <v>7</v>
      </c>
      <c r="L1045" s="109">
        <v>4.3</v>
      </c>
      <c r="M1045" s="109">
        <v>5</v>
      </c>
      <c r="N1045" s="166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135">
        <v>16</v>
      </c>
    </row>
    <row r="1046" spans="1:25">
      <c r="A1046" s="143"/>
      <c r="B1046" s="117">
        <v>1</v>
      </c>
      <c r="C1046" s="105">
        <v>4</v>
      </c>
      <c r="D1046" s="107">
        <v>5.28</v>
      </c>
      <c r="E1046" s="107">
        <v>5.93</v>
      </c>
      <c r="F1046" s="123">
        <v>4.8</v>
      </c>
      <c r="G1046" s="107">
        <v>6.54</v>
      </c>
      <c r="H1046" s="123">
        <v>6.2587209302325597</v>
      </c>
      <c r="I1046" s="107">
        <v>6.3722959329854891</v>
      </c>
      <c r="J1046" s="123">
        <v>5.85</v>
      </c>
      <c r="K1046" s="123">
        <v>7.1</v>
      </c>
      <c r="L1046" s="109">
        <v>4.38</v>
      </c>
      <c r="M1046" s="109">
        <v>5</v>
      </c>
      <c r="N1046" s="166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135">
        <v>5.7407606903897683</v>
      </c>
    </row>
    <row r="1047" spans="1:25">
      <c r="A1047" s="143"/>
      <c r="B1047" s="117">
        <v>1</v>
      </c>
      <c r="C1047" s="105">
        <v>5</v>
      </c>
      <c r="D1047" s="107">
        <v>5.53</v>
      </c>
      <c r="E1047" s="107">
        <v>5.95</v>
      </c>
      <c r="F1047" s="107">
        <v>4.9000000000000004</v>
      </c>
      <c r="G1047" s="107">
        <v>6.86</v>
      </c>
      <c r="H1047" s="107">
        <v>6.2813725490196104</v>
      </c>
      <c r="I1047" s="107">
        <v>6.3332571275334075</v>
      </c>
      <c r="J1047" s="107">
        <v>5.8</v>
      </c>
      <c r="K1047" s="107">
        <v>7.3</v>
      </c>
      <c r="L1047" s="107">
        <v>4.4400000000000004</v>
      </c>
      <c r="M1047" s="107">
        <v>5</v>
      </c>
      <c r="N1047" s="166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136"/>
    </row>
    <row r="1048" spans="1:25">
      <c r="A1048" s="143"/>
      <c r="B1048" s="117">
        <v>1</v>
      </c>
      <c r="C1048" s="105">
        <v>6</v>
      </c>
      <c r="D1048" s="107">
        <v>5.58</v>
      </c>
      <c r="E1048" s="107">
        <v>5.77</v>
      </c>
      <c r="F1048" s="107">
        <v>5</v>
      </c>
      <c r="G1048" s="107">
        <v>6.35</v>
      </c>
      <c r="H1048" s="107">
        <v>6.4508196721311499</v>
      </c>
      <c r="I1048" s="107">
        <v>6.1307793021384551</v>
      </c>
      <c r="J1048" s="107">
        <v>5.97</v>
      </c>
      <c r="K1048" s="107">
        <v>7.2</v>
      </c>
      <c r="L1048" s="107">
        <v>4.2699999999999996</v>
      </c>
      <c r="M1048" s="107">
        <v>5</v>
      </c>
      <c r="N1048" s="166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136"/>
    </row>
    <row r="1049" spans="1:25">
      <c r="A1049" s="143"/>
      <c r="B1049" s="118" t="s">
        <v>185</v>
      </c>
      <c r="C1049" s="110"/>
      <c r="D1049" s="124">
        <v>5.4450000000000003</v>
      </c>
      <c r="E1049" s="124">
        <v>5.8933333333333335</v>
      </c>
      <c r="F1049" s="124">
        <v>4.833333333333333</v>
      </c>
      <c r="G1049" s="124">
        <v>6.3950000000000005</v>
      </c>
      <c r="H1049" s="124">
        <v>6.3096460472351978</v>
      </c>
      <c r="I1049" s="124">
        <v>6.2546275233291473</v>
      </c>
      <c r="J1049" s="124">
        <v>5.8850000000000007</v>
      </c>
      <c r="K1049" s="124">
        <v>7.0166666666666666</v>
      </c>
      <c r="L1049" s="124">
        <v>4.375</v>
      </c>
      <c r="M1049" s="124">
        <v>5</v>
      </c>
      <c r="N1049" s="166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136"/>
    </row>
    <row r="1050" spans="1:25">
      <c r="A1050" s="143"/>
      <c r="B1050" s="2" t="s">
        <v>186</v>
      </c>
      <c r="C1050" s="137"/>
      <c r="D1050" s="109">
        <v>5.47</v>
      </c>
      <c r="E1050" s="109">
        <v>5.9399999999999995</v>
      </c>
      <c r="F1050" s="109">
        <v>4.8499999999999996</v>
      </c>
      <c r="G1050" s="109">
        <v>6.4450000000000003</v>
      </c>
      <c r="H1050" s="109">
        <v>6.2700467396260855</v>
      </c>
      <c r="I1050" s="109">
        <v>6.2393507503109848</v>
      </c>
      <c r="J1050" s="109">
        <v>5.8949999999999996</v>
      </c>
      <c r="K1050" s="109">
        <v>7.05</v>
      </c>
      <c r="L1050" s="109">
        <v>4.34</v>
      </c>
      <c r="M1050" s="109">
        <v>5</v>
      </c>
      <c r="N1050" s="166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136"/>
    </row>
    <row r="1051" spans="1:25">
      <c r="A1051" s="143"/>
      <c r="B1051" s="2" t="s">
        <v>187</v>
      </c>
      <c r="C1051" s="137"/>
      <c r="D1051" s="125">
        <v>0.11674759098157014</v>
      </c>
      <c r="E1051" s="125">
        <v>0.2899425230397687</v>
      </c>
      <c r="F1051" s="125">
        <v>0.13662601021279486</v>
      </c>
      <c r="G1051" s="125">
        <v>0.37463315389858381</v>
      </c>
      <c r="H1051" s="125">
        <v>9.5119938949707744E-2</v>
      </c>
      <c r="I1051" s="125">
        <v>8.7265093536034996E-2</v>
      </c>
      <c r="J1051" s="125">
        <v>0.14923136399564266</v>
      </c>
      <c r="K1051" s="125">
        <v>0.23166067138525401</v>
      </c>
      <c r="L1051" s="125">
        <v>0.13019216566291542</v>
      </c>
      <c r="M1051" s="125">
        <v>0</v>
      </c>
      <c r="N1051" s="166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138"/>
    </row>
    <row r="1052" spans="1:25">
      <c r="A1052" s="143"/>
      <c r="B1052" s="2" t="s">
        <v>96</v>
      </c>
      <c r="C1052" s="137"/>
      <c r="D1052" s="111">
        <v>2.1441247195880649E-2</v>
      </c>
      <c r="E1052" s="111">
        <v>4.9198391918512788E-2</v>
      </c>
      <c r="F1052" s="111">
        <v>2.8267450388854112E-2</v>
      </c>
      <c r="G1052" s="111">
        <v>5.858219763855884E-2</v>
      </c>
      <c r="H1052" s="111">
        <v>1.5075320903521684E-2</v>
      </c>
      <c r="I1052" s="111">
        <v>1.3952084790108564E-2</v>
      </c>
      <c r="J1052" s="111">
        <v>2.5357920814892548E-2</v>
      </c>
      <c r="K1052" s="111">
        <v>3.3015772643979195E-2</v>
      </c>
      <c r="L1052" s="111">
        <v>2.9758209294380666E-2</v>
      </c>
      <c r="M1052" s="111">
        <v>0</v>
      </c>
      <c r="N1052" s="166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139"/>
    </row>
    <row r="1053" spans="1:25">
      <c r="A1053" s="143"/>
      <c r="B1053" s="119" t="s">
        <v>188</v>
      </c>
      <c r="C1053" s="137"/>
      <c r="D1053" s="111">
        <v>-5.1519425097249161E-2</v>
      </c>
      <c r="E1053" s="111">
        <v>2.6577077703130447E-2</v>
      </c>
      <c r="F1053" s="111">
        <v>-0.1580674419289938</v>
      </c>
      <c r="G1053" s="111">
        <v>0.11396387079946591</v>
      </c>
      <c r="H1053" s="111">
        <v>9.9095814566484863E-2</v>
      </c>
      <c r="I1053" s="111">
        <v>8.9511975965068435E-2</v>
      </c>
      <c r="J1053" s="111">
        <v>2.5125469844387238E-2</v>
      </c>
      <c r="K1053" s="111">
        <v>0.22225381706170211</v>
      </c>
      <c r="L1053" s="111">
        <v>-0.23790587415986508</v>
      </c>
      <c r="M1053" s="111">
        <v>-0.12903528475413151</v>
      </c>
      <c r="N1053" s="166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139"/>
    </row>
    <row r="1054" spans="1:25">
      <c r="B1054" s="149"/>
      <c r="C1054" s="118"/>
      <c r="D1054" s="134"/>
      <c r="E1054" s="134"/>
      <c r="F1054" s="134"/>
      <c r="G1054" s="134"/>
      <c r="H1054" s="134"/>
      <c r="I1054" s="134"/>
      <c r="J1054" s="134"/>
      <c r="K1054" s="134"/>
      <c r="L1054" s="134"/>
      <c r="M1054" s="134"/>
    </row>
    <row r="1055" spans="1:25">
      <c r="B1055" s="153" t="s">
        <v>453</v>
      </c>
      <c r="Y1055" s="135" t="s">
        <v>67</v>
      </c>
    </row>
    <row r="1056" spans="1:25">
      <c r="A1056" s="126" t="s">
        <v>41</v>
      </c>
      <c r="B1056" s="116" t="s">
        <v>141</v>
      </c>
      <c r="C1056" s="113" t="s">
        <v>142</v>
      </c>
      <c r="D1056" s="114" t="s">
        <v>165</v>
      </c>
      <c r="E1056" s="115" t="s">
        <v>165</v>
      </c>
      <c r="F1056" s="115" t="s">
        <v>165</v>
      </c>
      <c r="G1056" s="115" t="s">
        <v>165</v>
      </c>
      <c r="H1056" s="115" t="s">
        <v>165</v>
      </c>
      <c r="I1056" s="166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135">
        <v>1</v>
      </c>
    </row>
    <row r="1057" spans="1:25">
      <c r="A1057" s="143"/>
      <c r="B1057" s="117" t="s">
        <v>166</v>
      </c>
      <c r="C1057" s="105" t="s">
        <v>166</v>
      </c>
      <c r="D1057" s="164" t="s">
        <v>167</v>
      </c>
      <c r="E1057" s="165" t="s">
        <v>172</v>
      </c>
      <c r="F1057" s="165" t="s">
        <v>174</v>
      </c>
      <c r="G1057" s="165" t="s">
        <v>177</v>
      </c>
      <c r="H1057" s="165" t="s">
        <v>190</v>
      </c>
      <c r="I1057" s="166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135" t="s">
        <v>3</v>
      </c>
    </row>
    <row r="1058" spans="1:25">
      <c r="A1058" s="143"/>
      <c r="B1058" s="117"/>
      <c r="C1058" s="105"/>
      <c r="D1058" s="106" t="s">
        <v>200</v>
      </c>
      <c r="E1058" s="107" t="s">
        <v>200</v>
      </c>
      <c r="F1058" s="107" t="s">
        <v>202</v>
      </c>
      <c r="G1058" s="107" t="s">
        <v>200</v>
      </c>
      <c r="H1058" s="107" t="s">
        <v>203</v>
      </c>
      <c r="I1058" s="166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135">
        <v>2</v>
      </c>
    </row>
    <row r="1059" spans="1:25">
      <c r="A1059" s="143"/>
      <c r="B1059" s="117"/>
      <c r="C1059" s="105"/>
      <c r="D1059" s="132"/>
      <c r="E1059" s="132"/>
      <c r="F1059" s="132"/>
      <c r="G1059" s="132"/>
      <c r="H1059" s="132"/>
      <c r="I1059" s="166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135">
        <v>2</v>
      </c>
    </row>
    <row r="1060" spans="1:25">
      <c r="A1060" s="143"/>
      <c r="B1060" s="116">
        <v>1</v>
      </c>
      <c r="C1060" s="112">
        <v>1</v>
      </c>
      <c r="D1060" s="120">
        <v>0.72</v>
      </c>
      <c r="E1060" s="120">
        <v>0.8</v>
      </c>
      <c r="F1060" s="121">
        <v>0.87350597609561798</v>
      </c>
      <c r="G1060" s="120">
        <v>0.8</v>
      </c>
      <c r="H1060" s="121">
        <v>1.1000000000000001</v>
      </c>
      <c r="I1060" s="166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135">
        <v>1</v>
      </c>
    </row>
    <row r="1061" spans="1:25">
      <c r="A1061" s="143"/>
      <c r="B1061" s="117">
        <v>1</v>
      </c>
      <c r="C1061" s="105">
        <v>2</v>
      </c>
      <c r="D1061" s="107">
        <v>0.72</v>
      </c>
      <c r="E1061" s="107">
        <v>0.8</v>
      </c>
      <c r="F1061" s="123">
        <v>0.87065637065637103</v>
      </c>
      <c r="G1061" s="107">
        <v>0.8</v>
      </c>
      <c r="H1061" s="123">
        <v>1.1000000000000001</v>
      </c>
      <c r="I1061" s="166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135" t="e">
        <v>#N/A</v>
      </c>
    </row>
    <row r="1062" spans="1:25">
      <c r="A1062" s="143"/>
      <c r="B1062" s="117">
        <v>1</v>
      </c>
      <c r="C1062" s="105">
        <v>3</v>
      </c>
      <c r="D1062" s="107">
        <v>0.72</v>
      </c>
      <c r="E1062" s="107">
        <v>0.8</v>
      </c>
      <c r="F1062" s="123">
        <v>0.86745689655172398</v>
      </c>
      <c r="G1062" s="107">
        <v>0.8</v>
      </c>
      <c r="H1062" s="123">
        <v>1.1000000000000001</v>
      </c>
      <c r="I1062" s="166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135">
        <v>16</v>
      </c>
    </row>
    <row r="1063" spans="1:25">
      <c r="A1063" s="143"/>
      <c r="B1063" s="117">
        <v>1</v>
      </c>
      <c r="C1063" s="105">
        <v>4</v>
      </c>
      <c r="D1063" s="107">
        <v>0.73</v>
      </c>
      <c r="E1063" s="158">
        <v>0.7</v>
      </c>
      <c r="F1063" s="123">
        <v>0.85755813953488402</v>
      </c>
      <c r="G1063" s="107">
        <v>0.8</v>
      </c>
      <c r="H1063" s="123">
        <v>1.1000000000000001</v>
      </c>
      <c r="I1063" s="166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135">
        <v>0.85838024577317973</v>
      </c>
    </row>
    <row r="1064" spans="1:25">
      <c r="A1064" s="143"/>
      <c r="B1064" s="117">
        <v>1</v>
      </c>
      <c r="C1064" s="105">
        <v>5</v>
      </c>
      <c r="D1064" s="107">
        <v>0.73</v>
      </c>
      <c r="E1064" s="107">
        <v>0.8</v>
      </c>
      <c r="F1064" s="107">
        <v>0.88235294117647101</v>
      </c>
      <c r="G1064" s="107">
        <v>0.8</v>
      </c>
      <c r="H1064" s="107">
        <v>1.1000000000000001</v>
      </c>
      <c r="I1064" s="166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136"/>
    </row>
    <row r="1065" spans="1:25">
      <c r="A1065" s="143"/>
      <c r="B1065" s="117">
        <v>1</v>
      </c>
      <c r="C1065" s="105">
        <v>6</v>
      </c>
      <c r="D1065" s="107">
        <v>0.71</v>
      </c>
      <c r="E1065" s="107">
        <v>0.8</v>
      </c>
      <c r="F1065" s="107">
        <v>0.86987704918032804</v>
      </c>
      <c r="G1065" s="107">
        <v>0.8</v>
      </c>
      <c r="H1065" s="107">
        <v>1.1000000000000001</v>
      </c>
      <c r="I1065" s="166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136"/>
    </row>
    <row r="1066" spans="1:25">
      <c r="A1066" s="143"/>
      <c r="B1066" s="118" t="s">
        <v>185</v>
      </c>
      <c r="C1066" s="110"/>
      <c r="D1066" s="124">
        <v>0.72166666666666668</v>
      </c>
      <c r="E1066" s="124">
        <v>0.78333333333333333</v>
      </c>
      <c r="F1066" s="124">
        <v>0.87023456219923279</v>
      </c>
      <c r="G1066" s="124">
        <v>0.79999999999999993</v>
      </c>
      <c r="H1066" s="124">
        <v>1.0999999999999999</v>
      </c>
      <c r="I1066" s="166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136"/>
    </row>
    <row r="1067" spans="1:25">
      <c r="A1067" s="143"/>
      <c r="B1067" s="2" t="s">
        <v>186</v>
      </c>
      <c r="C1067" s="137"/>
      <c r="D1067" s="109">
        <v>0.72</v>
      </c>
      <c r="E1067" s="109">
        <v>0.8</v>
      </c>
      <c r="F1067" s="109">
        <v>0.87026670991834953</v>
      </c>
      <c r="G1067" s="109">
        <v>0.8</v>
      </c>
      <c r="H1067" s="109">
        <v>1.1000000000000001</v>
      </c>
      <c r="I1067" s="166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136"/>
    </row>
    <row r="1068" spans="1:25">
      <c r="A1068" s="143"/>
      <c r="B1068" s="2" t="s">
        <v>187</v>
      </c>
      <c r="C1068" s="137"/>
      <c r="D1068" s="109">
        <v>7.5277265270908165E-3</v>
      </c>
      <c r="E1068" s="109">
        <v>4.0824829046386339E-2</v>
      </c>
      <c r="F1068" s="109">
        <v>8.0779962102639855E-3</v>
      </c>
      <c r="G1068" s="109">
        <v>1.2161883888976234E-16</v>
      </c>
      <c r="H1068" s="109">
        <v>2.4323767777952469E-16</v>
      </c>
      <c r="I1068" s="227"/>
      <c r="J1068" s="228"/>
      <c r="K1068" s="228"/>
      <c r="L1068" s="228"/>
      <c r="M1068" s="228"/>
      <c r="N1068" s="228"/>
      <c r="O1068" s="228"/>
      <c r="P1068" s="228"/>
      <c r="Q1068" s="228"/>
      <c r="R1068" s="228"/>
      <c r="S1068" s="228"/>
      <c r="T1068" s="228"/>
      <c r="U1068" s="228"/>
      <c r="V1068" s="228"/>
      <c r="W1068" s="228"/>
      <c r="X1068" s="228"/>
      <c r="Y1068" s="136"/>
    </row>
    <row r="1069" spans="1:25">
      <c r="A1069" s="143"/>
      <c r="B1069" s="2" t="s">
        <v>96</v>
      </c>
      <c r="C1069" s="137"/>
      <c r="D1069" s="111">
        <v>1.0431029829687043E-2</v>
      </c>
      <c r="E1069" s="111">
        <v>5.2116803037940009E-2</v>
      </c>
      <c r="F1069" s="111">
        <v>9.2825504308280942E-3</v>
      </c>
      <c r="G1069" s="111">
        <v>1.5202354861220294E-16</v>
      </c>
      <c r="H1069" s="111">
        <v>2.2112516161774974E-16</v>
      </c>
      <c r="I1069" s="166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139"/>
    </row>
    <row r="1070" spans="1:25">
      <c r="A1070" s="143"/>
      <c r="B1070" s="119" t="s">
        <v>188</v>
      </c>
      <c r="C1070" s="137"/>
      <c r="D1070" s="111">
        <v>-0.15926925133670722</v>
      </c>
      <c r="E1070" s="111">
        <v>-8.7428517617211043E-2</v>
      </c>
      <c r="F1070" s="111">
        <v>1.3810099293903644E-2</v>
      </c>
      <c r="G1070" s="111">
        <v>-6.8012103098428422E-2</v>
      </c>
      <c r="H1070" s="111">
        <v>0.28148335823966097</v>
      </c>
      <c r="I1070" s="166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139"/>
    </row>
    <row r="1071" spans="1:25">
      <c r="B1071" s="149"/>
      <c r="C1071" s="118"/>
      <c r="D1071" s="134"/>
      <c r="E1071" s="134"/>
      <c r="F1071" s="134"/>
      <c r="G1071" s="134"/>
      <c r="H1071" s="134"/>
    </row>
    <row r="1072" spans="1:25">
      <c r="B1072" s="153" t="s">
        <v>454</v>
      </c>
      <c r="Y1072" s="135" t="s">
        <v>67</v>
      </c>
    </row>
    <row r="1073" spans="1:25">
      <c r="A1073" s="126" t="s">
        <v>44</v>
      </c>
      <c r="B1073" s="116" t="s">
        <v>141</v>
      </c>
      <c r="C1073" s="113" t="s">
        <v>142</v>
      </c>
      <c r="D1073" s="114" t="s">
        <v>165</v>
      </c>
      <c r="E1073" s="115" t="s">
        <v>165</v>
      </c>
      <c r="F1073" s="115" t="s">
        <v>165</v>
      </c>
      <c r="G1073" s="115" t="s">
        <v>165</v>
      </c>
      <c r="H1073" s="115" t="s">
        <v>165</v>
      </c>
      <c r="I1073" s="115" t="s">
        <v>165</v>
      </c>
      <c r="J1073" s="115" t="s">
        <v>165</v>
      </c>
      <c r="K1073" s="115" t="s">
        <v>165</v>
      </c>
      <c r="L1073" s="115" t="s">
        <v>165</v>
      </c>
      <c r="M1073" s="115" t="s">
        <v>165</v>
      </c>
      <c r="N1073" s="115" t="s">
        <v>165</v>
      </c>
      <c r="O1073" s="115" t="s">
        <v>165</v>
      </c>
      <c r="P1073" s="115" t="s">
        <v>165</v>
      </c>
      <c r="Q1073" s="115" t="s">
        <v>165</v>
      </c>
      <c r="R1073" s="115" t="s">
        <v>165</v>
      </c>
      <c r="S1073" s="115" t="s">
        <v>165</v>
      </c>
      <c r="T1073" s="115" t="s">
        <v>165</v>
      </c>
      <c r="U1073" s="166"/>
      <c r="V1073" s="2"/>
      <c r="W1073" s="2"/>
      <c r="X1073" s="2"/>
      <c r="Y1073" s="135">
        <v>1</v>
      </c>
    </row>
    <row r="1074" spans="1:25">
      <c r="A1074" s="143"/>
      <c r="B1074" s="117" t="s">
        <v>166</v>
      </c>
      <c r="C1074" s="105" t="s">
        <v>166</v>
      </c>
      <c r="D1074" s="164" t="s">
        <v>167</v>
      </c>
      <c r="E1074" s="165" t="s">
        <v>168</v>
      </c>
      <c r="F1074" s="165" t="s">
        <v>169</v>
      </c>
      <c r="G1074" s="165" t="s">
        <v>170</v>
      </c>
      <c r="H1074" s="165" t="s">
        <v>171</v>
      </c>
      <c r="I1074" s="165" t="s">
        <v>191</v>
      </c>
      <c r="J1074" s="165" t="s">
        <v>172</v>
      </c>
      <c r="K1074" s="165" t="s">
        <v>173</v>
      </c>
      <c r="L1074" s="165" t="s">
        <v>174</v>
      </c>
      <c r="M1074" s="165" t="s">
        <v>175</v>
      </c>
      <c r="N1074" s="165" t="s">
        <v>176</v>
      </c>
      <c r="O1074" s="165" t="s">
        <v>177</v>
      </c>
      <c r="P1074" s="165" t="s">
        <v>178</v>
      </c>
      <c r="Q1074" s="165" t="s">
        <v>179</v>
      </c>
      <c r="R1074" s="165" t="s">
        <v>180</v>
      </c>
      <c r="S1074" s="165" t="s">
        <v>190</v>
      </c>
      <c r="T1074" s="165" t="s">
        <v>182</v>
      </c>
      <c r="U1074" s="166"/>
      <c r="V1074" s="2"/>
      <c r="W1074" s="2"/>
      <c r="X1074" s="2"/>
      <c r="Y1074" s="135" t="s">
        <v>3</v>
      </c>
    </row>
    <row r="1075" spans="1:25">
      <c r="A1075" s="143"/>
      <c r="B1075" s="117"/>
      <c r="C1075" s="105"/>
      <c r="D1075" s="106" t="s">
        <v>201</v>
      </c>
      <c r="E1075" s="107" t="s">
        <v>201</v>
      </c>
      <c r="F1075" s="107" t="s">
        <v>200</v>
      </c>
      <c r="G1075" s="107" t="s">
        <v>200</v>
      </c>
      <c r="H1075" s="107" t="s">
        <v>201</v>
      </c>
      <c r="I1075" s="107" t="s">
        <v>202</v>
      </c>
      <c r="J1075" s="107" t="s">
        <v>200</v>
      </c>
      <c r="K1075" s="107" t="s">
        <v>201</v>
      </c>
      <c r="L1075" s="107" t="s">
        <v>202</v>
      </c>
      <c r="M1075" s="107" t="s">
        <v>201</v>
      </c>
      <c r="N1075" s="107" t="s">
        <v>202</v>
      </c>
      <c r="O1075" s="107" t="s">
        <v>201</v>
      </c>
      <c r="P1075" s="107" t="s">
        <v>201</v>
      </c>
      <c r="Q1075" s="107" t="s">
        <v>200</v>
      </c>
      <c r="R1075" s="107" t="s">
        <v>201</v>
      </c>
      <c r="S1075" s="107" t="s">
        <v>203</v>
      </c>
      <c r="T1075" s="107" t="s">
        <v>201</v>
      </c>
      <c r="U1075" s="166"/>
      <c r="V1075" s="2"/>
      <c r="W1075" s="2"/>
      <c r="X1075" s="2"/>
      <c r="Y1075" s="135">
        <v>1</v>
      </c>
    </row>
    <row r="1076" spans="1:25">
      <c r="A1076" s="143"/>
      <c r="B1076" s="117"/>
      <c r="C1076" s="105"/>
      <c r="D1076" s="132"/>
      <c r="E1076" s="132"/>
      <c r="F1076" s="132"/>
      <c r="G1076" s="132"/>
      <c r="H1076" s="132"/>
      <c r="I1076" s="132"/>
      <c r="J1076" s="132"/>
      <c r="K1076" s="132"/>
      <c r="L1076" s="132"/>
      <c r="M1076" s="132"/>
      <c r="N1076" s="132"/>
      <c r="O1076" s="132"/>
      <c r="P1076" s="132"/>
      <c r="Q1076" s="132"/>
      <c r="R1076" s="132"/>
      <c r="S1076" s="132"/>
      <c r="T1076" s="132"/>
      <c r="U1076" s="166"/>
      <c r="V1076" s="2"/>
      <c r="W1076" s="2"/>
      <c r="X1076" s="2"/>
      <c r="Y1076" s="135">
        <v>1</v>
      </c>
    </row>
    <row r="1077" spans="1:25">
      <c r="A1077" s="143"/>
      <c r="B1077" s="116">
        <v>1</v>
      </c>
      <c r="C1077" s="112">
        <v>1</v>
      </c>
      <c r="D1077" s="211">
        <v>30</v>
      </c>
      <c r="E1077" s="211">
        <v>25</v>
      </c>
      <c r="F1077" s="212">
        <v>30</v>
      </c>
      <c r="G1077" s="211">
        <v>28</v>
      </c>
      <c r="H1077" s="212">
        <v>32</v>
      </c>
      <c r="I1077" s="211">
        <v>37</v>
      </c>
      <c r="J1077" s="212">
        <v>36.299999999999997</v>
      </c>
      <c r="K1077" s="211">
        <v>29</v>
      </c>
      <c r="L1077" s="211">
        <v>31.7599601593625</v>
      </c>
      <c r="M1077" s="211">
        <v>31</v>
      </c>
      <c r="N1077" s="211">
        <v>38.031611873140143</v>
      </c>
      <c r="O1077" s="211">
        <v>24</v>
      </c>
      <c r="P1077" s="211">
        <v>28</v>
      </c>
      <c r="Q1077" s="211">
        <v>36.9</v>
      </c>
      <c r="R1077" s="211">
        <v>31</v>
      </c>
      <c r="S1077" s="211">
        <v>22</v>
      </c>
      <c r="T1077" s="211">
        <v>26</v>
      </c>
      <c r="U1077" s="216"/>
      <c r="V1077" s="217"/>
      <c r="W1077" s="217"/>
      <c r="X1077" s="217"/>
      <c r="Y1077" s="218">
        <v>1</v>
      </c>
    </row>
    <row r="1078" spans="1:25">
      <c r="A1078" s="143"/>
      <c r="B1078" s="117">
        <v>1</v>
      </c>
      <c r="C1078" s="105">
        <v>2</v>
      </c>
      <c r="D1078" s="219">
        <v>29</v>
      </c>
      <c r="E1078" s="219">
        <v>28</v>
      </c>
      <c r="F1078" s="220">
        <v>31</v>
      </c>
      <c r="G1078" s="219">
        <v>27</v>
      </c>
      <c r="H1078" s="220">
        <v>30</v>
      </c>
      <c r="I1078" s="219">
        <v>38.6</v>
      </c>
      <c r="J1078" s="220">
        <v>39.1</v>
      </c>
      <c r="K1078" s="219">
        <v>28</v>
      </c>
      <c r="L1078" s="219">
        <v>31.430501930501897</v>
      </c>
      <c r="M1078" s="219">
        <v>31</v>
      </c>
      <c r="N1078" s="219">
        <v>37.664312495485191</v>
      </c>
      <c r="O1078" s="219">
        <v>25</v>
      </c>
      <c r="P1078" s="219">
        <v>28</v>
      </c>
      <c r="Q1078" s="219">
        <v>35.200000000000003</v>
      </c>
      <c r="R1078" s="219">
        <v>31</v>
      </c>
      <c r="S1078" s="219">
        <v>24</v>
      </c>
      <c r="T1078" s="219">
        <v>24</v>
      </c>
      <c r="U1078" s="216"/>
      <c r="V1078" s="217"/>
      <c r="W1078" s="217"/>
      <c r="X1078" s="217"/>
      <c r="Y1078" s="218">
        <v>22</v>
      </c>
    </row>
    <row r="1079" spans="1:25">
      <c r="A1079" s="143"/>
      <c r="B1079" s="117">
        <v>1</v>
      </c>
      <c r="C1079" s="105">
        <v>3</v>
      </c>
      <c r="D1079" s="219">
        <v>29</v>
      </c>
      <c r="E1079" s="219">
        <v>29</v>
      </c>
      <c r="F1079" s="220">
        <v>31</v>
      </c>
      <c r="G1079" s="219">
        <v>26</v>
      </c>
      <c r="H1079" s="220">
        <v>31</v>
      </c>
      <c r="I1079" s="219">
        <v>37.799999999999997</v>
      </c>
      <c r="J1079" s="220">
        <v>36.299999999999997</v>
      </c>
      <c r="K1079" s="220">
        <v>28</v>
      </c>
      <c r="L1079" s="223">
        <v>31.730603448275904</v>
      </c>
      <c r="M1079" s="223">
        <v>32</v>
      </c>
      <c r="N1079" s="223">
        <v>38.096627066018854</v>
      </c>
      <c r="O1079" s="223">
        <v>25</v>
      </c>
      <c r="P1079" s="223">
        <v>28</v>
      </c>
      <c r="Q1079" s="223">
        <v>37.700000000000003</v>
      </c>
      <c r="R1079" s="223">
        <v>29</v>
      </c>
      <c r="S1079" s="223">
        <v>22</v>
      </c>
      <c r="T1079" s="219">
        <v>24</v>
      </c>
      <c r="U1079" s="216"/>
      <c r="V1079" s="217"/>
      <c r="W1079" s="217"/>
      <c r="X1079" s="217"/>
      <c r="Y1079" s="218">
        <v>16</v>
      </c>
    </row>
    <row r="1080" spans="1:25">
      <c r="A1080" s="143"/>
      <c r="B1080" s="117">
        <v>1</v>
      </c>
      <c r="C1080" s="105">
        <v>4</v>
      </c>
      <c r="D1080" s="219">
        <v>28</v>
      </c>
      <c r="E1080" s="219">
        <v>30</v>
      </c>
      <c r="F1080" s="220">
        <v>30</v>
      </c>
      <c r="G1080" s="219">
        <v>27</v>
      </c>
      <c r="H1080" s="220">
        <v>31</v>
      </c>
      <c r="I1080" s="219">
        <v>36.200000000000003</v>
      </c>
      <c r="J1080" s="220">
        <v>39.1</v>
      </c>
      <c r="K1080" s="264">
        <v>25</v>
      </c>
      <c r="L1080" s="223">
        <v>31.729651162790702</v>
      </c>
      <c r="M1080" s="223">
        <v>32</v>
      </c>
      <c r="N1080" s="223">
        <v>37.465380999239677</v>
      </c>
      <c r="O1080" s="223">
        <v>25</v>
      </c>
      <c r="P1080" s="223">
        <v>30</v>
      </c>
      <c r="Q1080" s="223">
        <v>39.200000000000003</v>
      </c>
      <c r="R1080" s="223">
        <v>32</v>
      </c>
      <c r="S1080" s="223">
        <v>22</v>
      </c>
      <c r="T1080" s="219">
        <v>25</v>
      </c>
      <c r="U1080" s="216"/>
      <c r="V1080" s="217"/>
      <c r="W1080" s="217"/>
      <c r="X1080" s="217"/>
      <c r="Y1080" s="218">
        <v>30.602316395891474</v>
      </c>
    </row>
    <row r="1081" spans="1:25">
      <c r="A1081" s="143"/>
      <c r="B1081" s="117">
        <v>1</v>
      </c>
      <c r="C1081" s="105">
        <v>5</v>
      </c>
      <c r="D1081" s="219">
        <v>27</v>
      </c>
      <c r="E1081" s="219">
        <v>29</v>
      </c>
      <c r="F1081" s="219">
        <v>31</v>
      </c>
      <c r="G1081" s="219">
        <v>27</v>
      </c>
      <c r="H1081" s="219">
        <v>31</v>
      </c>
      <c r="I1081" s="219">
        <v>37.5</v>
      </c>
      <c r="J1081" s="219">
        <v>39</v>
      </c>
      <c r="K1081" s="219">
        <v>29</v>
      </c>
      <c r="L1081" s="219">
        <v>32.026470588235298</v>
      </c>
      <c r="M1081" s="219">
        <v>32</v>
      </c>
      <c r="N1081" s="219">
        <v>37.597680517422241</v>
      </c>
      <c r="O1081" s="219">
        <v>25</v>
      </c>
      <c r="P1081" s="219">
        <v>30</v>
      </c>
      <c r="Q1081" s="219">
        <v>39.299999999999997</v>
      </c>
      <c r="R1081" s="219">
        <v>30</v>
      </c>
      <c r="S1081" s="219">
        <v>23</v>
      </c>
      <c r="T1081" s="219">
        <v>23</v>
      </c>
      <c r="U1081" s="216"/>
      <c r="V1081" s="217"/>
      <c r="W1081" s="217"/>
      <c r="X1081" s="217"/>
      <c r="Y1081" s="225"/>
    </row>
    <row r="1082" spans="1:25">
      <c r="A1082" s="143"/>
      <c r="B1082" s="117">
        <v>1</v>
      </c>
      <c r="C1082" s="105">
        <v>6</v>
      </c>
      <c r="D1082" s="219">
        <v>28</v>
      </c>
      <c r="E1082" s="219">
        <v>28</v>
      </c>
      <c r="F1082" s="219">
        <v>31</v>
      </c>
      <c r="G1082" s="219">
        <v>28</v>
      </c>
      <c r="H1082" s="219">
        <v>30</v>
      </c>
      <c r="I1082" s="219">
        <v>38.299999999999997</v>
      </c>
      <c r="J1082" s="219">
        <v>38.200000000000003</v>
      </c>
      <c r="K1082" s="219">
        <v>28</v>
      </c>
      <c r="L1082" s="219">
        <v>31.320696721311503</v>
      </c>
      <c r="M1082" s="219">
        <v>32</v>
      </c>
      <c r="N1082" s="219">
        <v>37.182775419145933</v>
      </c>
      <c r="O1082" s="224">
        <v>22</v>
      </c>
      <c r="P1082" s="219">
        <v>31</v>
      </c>
      <c r="Q1082" s="219">
        <v>41.5</v>
      </c>
      <c r="R1082" s="219">
        <v>30</v>
      </c>
      <c r="S1082" s="219">
        <v>24</v>
      </c>
      <c r="T1082" s="219">
        <v>24</v>
      </c>
      <c r="U1082" s="216"/>
      <c r="V1082" s="217"/>
      <c r="W1082" s="217"/>
      <c r="X1082" s="217"/>
      <c r="Y1082" s="225"/>
    </row>
    <row r="1083" spans="1:25">
      <c r="A1083" s="143"/>
      <c r="B1083" s="118" t="s">
        <v>185</v>
      </c>
      <c r="C1083" s="110"/>
      <c r="D1083" s="226">
        <v>28.5</v>
      </c>
      <c r="E1083" s="226">
        <v>28.166666666666668</v>
      </c>
      <c r="F1083" s="226">
        <v>30.666666666666668</v>
      </c>
      <c r="G1083" s="226">
        <v>27.166666666666668</v>
      </c>
      <c r="H1083" s="226">
        <v>30.833333333333332</v>
      </c>
      <c r="I1083" s="226">
        <v>37.566666666666663</v>
      </c>
      <c r="J1083" s="226">
        <v>38</v>
      </c>
      <c r="K1083" s="226">
        <v>27.833333333333332</v>
      </c>
      <c r="L1083" s="226">
        <v>31.666314001746297</v>
      </c>
      <c r="M1083" s="226">
        <v>31.666666666666668</v>
      </c>
      <c r="N1083" s="226">
        <v>37.673064728408676</v>
      </c>
      <c r="O1083" s="226">
        <v>24.333333333333332</v>
      </c>
      <c r="P1083" s="226">
        <v>29.166666666666668</v>
      </c>
      <c r="Q1083" s="226">
        <v>38.300000000000004</v>
      </c>
      <c r="R1083" s="226">
        <v>30.5</v>
      </c>
      <c r="S1083" s="226">
        <v>22.833333333333332</v>
      </c>
      <c r="T1083" s="226">
        <v>24.333333333333332</v>
      </c>
      <c r="U1083" s="216"/>
      <c r="V1083" s="217"/>
      <c r="W1083" s="217"/>
      <c r="X1083" s="217"/>
      <c r="Y1083" s="225"/>
    </row>
    <row r="1084" spans="1:25">
      <c r="A1084" s="143"/>
      <c r="B1084" s="2" t="s">
        <v>186</v>
      </c>
      <c r="C1084" s="137"/>
      <c r="D1084" s="223">
        <v>28.5</v>
      </c>
      <c r="E1084" s="223">
        <v>28.5</v>
      </c>
      <c r="F1084" s="223">
        <v>31</v>
      </c>
      <c r="G1084" s="223">
        <v>27</v>
      </c>
      <c r="H1084" s="223">
        <v>31</v>
      </c>
      <c r="I1084" s="223">
        <v>37.65</v>
      </c>
      <c r="J1084" s="223">
        <v>38.6</v>
      </c>
      <c r="K1084" s="223">
        <v>28</v>
      </c>
      <c r="L1084" s="223">
        <v>31.730127305533301</v>
      </c>
      <c r="M1084" s="223">
        <v>32</v>
      </c>
      <c r="N1084" s="223">
        <v>37.630996506453712</v>
      </c>
      <c r="O1084" s="223">
        <v>25</v>
      </c>
      <c r="P1084" s="223">
        <v>29</v>
      </c>
      <c r="Q1084" s="223">
        <v>38.450000000000003</v>
      </c>
      <c r="R1084" s="223">
        <v>30.5</v>
      </c>
      <c r="S1084" s="223">
        <v>22.5</v>
      </c>
      <c r="T1084" s="223">
        <v>24</v>
      </c>
      <c r="U1084" s="216"/>
      <c r="V1084" s="217"/>
      <c r="W1084" s="217"/>
      <c r="X1084" s="217"/>
      <c r="Y1084" s="225"/>
    </row>
    <row r="1085" spans="1:25">
      <c r="A1085" s="143"/>
      <c r="B1085" s="2" t="s">
        <v>187</v>
      </c>
      <c r="C1085" s="137"/>
      <c r="D1085" s="223">
        <v>1.0488088481701516</v>
      </c>
      <c r="E1085" s="223">
        <v>1.7224014243685086</v>
      </c>
      <c r="F1085" s="223">
        <v>0.5163977794943222</v>
      </c>
      <c r="G1085" s="223">
        <v>0.752772652709081</v>
      </c>
      <c r="H1085" s="223">
        <v>0.752772652709081</v>
      </c>
      <c r="I1085" s="223">
        <v>0.87787622514034669</v>
      </c>
      <c r="J1085" s="223">
        <v>1.3594116374373162</v>
      </c>
      <c r="K1085" s="223">
        <v>1.4719601443879746</v>
      </c>
      <c r="L1085" s="223">
        <v>0.25364768321893</v>
      </c>
      <c r="M1085" s="223">
        <v>0.5163977794943222</v>
      </c>
      <c r="N1085" s="223">
        <v>0.3456115240621932</v>
      </c>
      <c r="O1085" s="223">
        <v>1.2110601416389968</v>
      </c>
      <c r="P1085" s="223">
        <v>1.3291601358251257</v>
      </c>
      <c r="Q1085" s="223">
        <v>2.1899771688307612</v>
      </c>
      <c r="R1085" s="223">
        <v>1.0488088481701516</v>
      </c>
      <c r="S1085" s="223">
        <v>0.98319208025017502</v>
      </c>
      <c r="T1085" s="223">
        <v>1.0327955589886446</v>
      </c>
      <c r="U1085" s="216"/>
      <c r="V1085" s="217"/>
      <c r="W1085" s="217"/>
      <c r="X1085" s="217"/>
      <c r="Y1085" s="225"/>
    </row>
    <row r="1086" spans="1:25">
      <c r="A1086" s="143"/>
      <c r="B1086" s="2" t="s">
        <v>96</v>
      </c>
      <c r="C1086" s="137"/>
      <c r="D1086" s="111">
        <v>3.6800310462110582E-2</v>
      </c>
      <c r="E1086" s="111">
        <v>6.1150346427284327E-2</v>
      </c>
      <c r="F1086" s="111">
        <v>1.6839058026988766E-2</v>
      </c>
      <c r="G1086" s="111">
        <v>2.7709422799107274E-2</v>
      </c>
      <c r="H1086" s="111">
        <v>2.4414248195970194E-2</v>
      </c>
      <c r="I1086" s="111">
        <v>2.3368488690514999E-2</v>
      </c>
      <c r="J1086" s="111">
        <v>3.5773990458876741E-2</v>
      </c>
      <c r="K1086" s="111">
        <v>5.2884795606753583E-2</v>
      </c>
      <c r="L1086" s="111">
        <v>8.0100160443347512E-3</v>
      </c>
      <c r="M1086" s="111">
        <v>1.6307298299820701E-2</v>
      </c>
      <c r="N1086" s="111">
        <v>9.1739688967107814E-3</v>
      </c>
      <c r="O1086" s="111">
        <v>4.9769594861876584E-2</v>
      </c>
      <c r="P1086" s="111">
        <v>4.5571204656861451E-2</v>
      </c>
      <c r="Q1086" s="111">
        <v>5.7179560543884102E-2</v>
      </c>
      <c r="R1086" s="111">
        <v>3.4387175349841037E-2</v>
      </c>
      <c r="S1086" s="111">
        <v>4.3059507164241242E-2</v>
      </c>
      <c r="T1086" s="111">
        <v>4.2443653109122383E-2</v>
      </c>
      <c r="U1086" s="166"/>
      <c r="V1086" s="2"/>
      <c r="W1086" s="2"/>
      <c r="X1086" s="2"/>
      <c r="Y1086" s="139"/>
    </row>
    <row r="1087" spans="1:25">
      <c r="A1087" s="143"/>
      <c r="B1087" s="119" t="s">
        <v>188</v>
      </c>
      <c r="C1087" s="137"/>
      <c r="D1087" s="111">
        <v>-6.8697949811855508E-2</v>
      </c>
      <c r="E1087" s="111">
        <v>-7.9590371451482844E-2</v>
      </c>
      <c r="F1087" s="111">
        <v>2.1027908457227351E-3</v>
      </c>
      <c r="G1087" s="111">
        <v>-0.11226763637036508</v>
      </c>
      <c r="H1087" s="111">
        <v>7.5490016655364034E-3</v>
      </c>
      <c r="I1087" s="111">
        <v>0.22757591878601025</v>
      </c>
      <c r="J1087" s="111">
        <v>0.24173606691752614</v>
      </c>
      <c r="K1087" s="111">
        <v>-9.0482793091110403E-2</v>
      </c>
      <c r="L1087" s="111">
        <v>3.4768531639574496E-2</v>
      </c>
      <c r="M1087" s="111">
        <v>3.4780055764604967E-2</v>
      </c>
      <c r="N1087" s="111">
        <v>0.23105271643640957</v>
      </c>
      <c r="O1087" s="111">
        <v>-0.20485322030719832</v>
      </c>
      <c r="P1087" s="111">
        <v>-4.6913106532600612E-2</v>
      </c>
      <c r="Q1087" s="111">
        <v>0.25153924639319092</v>
      </c>
      <c r="R1087" s="111">
        <v>-3.3434199740909332E-3</v>
      </c>
      <c r="S1087" s="111">
        <v>-0.25386911768552167</v>
      </c>
      <c r="T1087" s="111">
        <v>-0.20485322030719832</v>
      </c>
      <c r="U1087" s="166"/>
      <c r="V1087" s="2"/>
      <c r="W1087" s="2"/>
      <c r="X1087" s="2"/>
      <c r="Y1087" s="139"/>
    </row>
    <row r="1088" spans="1:25">
      <c r="B1088" s="149"/>
      <c r="C1088" s="118"/>
      <c r="D1088" s="134"/>
      <c r="E1088" s="134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</row>
    <row r="1089" spans="1:25">
      <c r="B1089" s="153" t="s">
        <v>455</v>
      </c>
      <c r="Y1089" s="135" t="s">
        <v>199</v>
      </c>
    </row>
    <row r="1090" spans="1:25">
      <c r="A1090" s="126" t="s">
        <v>45</v>
      </c>
      <c r="B1090" s="116" t="s">
        <v>141</v>
      </c>
      <c r="C1090" s="113" t="s">
        <v>142</v>
      </c>
      <c r="D1090" s="114" t="s">
        <v>165</v>
      </c>
      <c r="E1090" s="115" t="s">
        <v>165</v>
      </c>
      <c r="F1090" s="115" t="s">
        <v>165</v>
      </c>
      <c r="G1090" s="115" t="s">
        <v>165</v>
      </c>
      <c r="H1090" s="115" t="s">
        <v>165</v>
      </c>
      <c r="I1090" s="115" t="s">
        <v>165</v>
      </c>
      <c r="J1090" s="115" t="s">
        <v>165</v>
      </c>
      <c r="K1090" s="115" t="s">
        <v>165</v>
      </c>
      <c r="L1090" s="115" t="s">
        <v>165</v>
      </c>
      <c r="M1090" s="166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135">
        <v>1</v>
      </c>
    </row>
    <row r="1091" spans="1:25">
      <c r="A1091" s="143"/>
      <c r="B1091" s="117" t="s">
        <v>166</v>
      </c>
      <c r="C1091" s="105" t="s">
        <v>166</v>
      </c>
      <c r="D1091" s="164" t="s">
        <v>167</v>
      </c>
      <c r="E1091" s="165" t="s">
        <v>168</v>
      </c>
      <c r="F1091" s="165" t="s">
        <v>172</v>
      </c>
      <c r="G1091" s="165" t="s">
        <v>174</v>
      </c>
      <c r="H1091" s="165" t="s">
        <v>176</v>
      </c>
      <c r="I1091" s="165" t="s">
        <v>177</v>
      </c>
      <c r="J1091" s="165" t="s">
        <v>179</v>
      </c>
      <c r="K1091" s="165" t="s">
        <v>190</v>
      </c>
      <c r="L1091" s="165" t="s">
        <v>182</v>
      </c>
      <c r="M1091" s="166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135" t="s">
        <v>3</v>
      </c>
    </row>
    <row r="1092" spans="1:25">
      <c r="A1092" s="143"/>
      <c r="B1092" s="117"/>
      <c r="C1092" s="105"/>
      <c r="D1092" s="106" t="s">
        <v>200</v>
      </c>
      <c r="E1092" s="107" t="s">
        <v>200</v>
      </c>
      <c r="F1092" s="107" t="s">
        <v>200</v>
      </c>
      <c r="G1092" s="107" t="s">
        <v>202</v>
      </c>
      <c r="H1092" s="107" t="s">
        <v>202</v>
      </c>
      <c r="I1092" s="107" t="s">
        <v>201</v>
      </c>
      <c r="J1092" s="107" t="s">
        <v>200</v>
      </c>
      <c r="K1092" s="107" t="s">
        <v>203</v>
      </c>
      <c r="L1092" s="107" t="s">
        <v>201</v>
      </c>
      <c r="M1092" s="166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135">
        <v>1</v>
      </c>
    </row>
    <row r="1093" spans="1:25">
      <c r="A1093" s="143"/>
      <c r="B1093" s="117"/>
      <c r="C1093" s="105"/>
      <c r="D1093" s="132"/>
      <c r="E1093" s="132"/>
      <c r="F1093" s="132"/>
      <c r="G1093" s="132"/>
      <c r="H1093" s="132"/>
      <c r="I1093" s="132"/>
      <c r="J1093" s="132"/>
      <c r="K1093" s="132"/>
      <c r="L1093" s="132"/>
      <c r="M1093" s="166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135">
        <v>1</v>
      </c>
    </row>
    <row r="1094" spans="1:25">
      <c r="A1094" s="143"/>
      <c r="B1094" s="116">
        <v>1</v>
      </c>
      <c r="C1094" s="112">
        <v>1</v>
      </c>
      <c r="D1094" s="211">
        <v>28</v>
      </c>
      <c r="E1094" s="211">
        <v>22.1</v>
      </c>
      <c r="F1094" s="212">
        <v>24.6</v>
      </c>
      <c r="G1094" s="211">
        <v>30.518924302788804</v>
      </c>
      <c r="H1094" s="212">
        <v>34.61714189351602</v>
      </c>
      <c r="I1094" s="211">
        <v>33.9</v>
      </c>
      <c r="J1094" s="212">
        <v>26.3</v>
      </c>
      <c r="K1094" s="211">
        <v>32.1</v>
      </c>
      <c r="L1094" s="211">
        <v>16</v>
      </c>
      <c r="M1094" s="216"/>
      <c r="N1094" s="217"/>
      <c r="O1094" s="217"/>
      <c r="P1094" s="217"/>
      <c r="Q1094" s="217"/>
      <c r="R1094" s="217"/>
      <c r="S1094" s="217"/>
      <c r="T1094" s="217"/>
      <c r="U1094" s="217"/>
      <c r="V1094" s="217"/>
      <c r="W1094" s="217"/>
      <c r="X1094" s="217"/>
      <c r="Y1094" s="218">
        <v>1</v>
      </c>
    </row>
    <row r="1095" spans="1:25">
      <c r="A1095" s="143"/>
      <c r="B1095" s="117">
        <v>1</v>
      </c>
      <c r="C1095" s="105">
        <v>2</v>
      </c>
      <c r="D1095" s="219">
        <v>27</v>
      </c>
      <c r="E1095" s="219">
        <v>15.7</v>
      </c>
      <c r="F1095" s="220">
        <v>21.6</v>
      </c>
      <c r="G1095" s="219">
        <v>30.000965250965201</v>
      </c>
      <c r="H1095" s="220">
        <v>33.47558986414667</v>
      </c>
      <c r="I1095" s="219">
        <v>33.5</v>
      </c>
      <c r="J1095" s="220">
        <v>24.2</v>
      </c>
      <c r="K1095" s="219">
        <v>32.299999999999997</v>
      </c>
      <c r="L1095" s="219">
        <v>16</v>
      </c>
      <c r="M1095" s="216"/>
      <c r="N1095" s="217"/>
      <c r="O1095" s="217"/>
      <c r="P1095" s="217"/>
      <c r="Q1095" s="217"/>
      <c r="R1095" s="217"/>
      <c r="S1095" s="217"/>
      <c r="T1095" s="217"/>
      <c r="U1095" s="217"/>
      <c r="V1095" s="217"/>
      <c r="W1095" s="217"/>
      <c r="X1095" s="217"/>
      <c r="Y1095" s="218">
        <v>16</v>
      </c>
    </row>
    <row r="1096" spans="1:25">
      <c r="A1096" s="143"/>
      <c r="B1096" s="117">
        <v>1</v>
      </c>
      <c r="C1096" s="105">
        <v>3</v>
      </c>
      <c r="D1096" s="219">
        <v>28</v>
      </c>
      <c r="E1096" s="219">
        <v>18.2</v>
      </c>
      <c r="F1096" s="220">
        <v>27.6</v>
      </c>
      <c r="G1096" s="219">
        <v>31.468750000000004</v>
      </c>
      <c r="H1096" s="220">
        <v>34.115742615402262</v>
      </c>
      <c r="I1096" s="219">
        <v>30</v>
      </c>
      <c r="J1096" s="220">
        <v>24.9</v>
      </c>
      <c r="K1096" s="220">
        <v>30.3</v>
      </c>
      <c r="L1096" s="223">
        <v>17</v>
      </c>
      <c r="M1096" s="216"/>
      <c r="N1096" s="217"/>
      <c r="O1096" s="217"/>
      <c r="P1096" s="217"/>
      <c r="Q1096" s="217"/>
      <c r="R1096" s="217"/>
      <c r="S1096" s="217"/>
      <c r="T1096" s="217"/>
      <c r="U1096" s="217"/>
      <c r="V1096" s="217"/>
      <c r="W1096" s="217"/>
      <c r="X1096" s="217"/>
      <c r="Y1096" s="218">
        <v>16</v>
      </c>
    </row>
    <row r="1097" spans="1:25">
      <c r="A1097" s="143"/>
      <c r="B1097" s="117">
        <v>1</v>
      </c>
      <c r="C1097" s="105">
        <v>4</v>
      </c>
      <c r="D1097" s="219">
        <v>27</v>
      </c>
      <c r="E1097" s="219">
        <v>22.9</v>
      </c>
      <c r="F1097" s="220">
        <v>24.2</v>
      </c>
      <c r="G1097" s="219">
        <v>30.0290697674419</v>
      </c>
      <c r="H1097" s="220">
        <v>33.281980177499591</v>
      </c>
      <c r="I1097" s="219">
        <v>30.4</v>
      </c>
      <c r="J1097" s="220">
        <v>25.3</v>
      </c>
      <c r="K1097" s="220">
        <v>31.4</v>
      </c>
      <c r="L1097" s="223">
        <v>17</v>
      </c>
      <c r="M1097" s="216"/>
      <c r="N1097" s="217"/>
      <c r="O1097" s="217"/>
      <c r="P1097" s="217"/>
      <c r="Q1097" s="217"/>
      <c r="R1097" s="217"/>
      <c r="S1097" s="217"/>
      <c r="T1097" s="217"/>
      <c r="U1097" s="217"/>
      <c r="V1097" s="217"/>
      <c r="W1097" s="217"/>
      <c r="X1097" s="217"/>
      <c r="Y1097" s="218">
        <v>26.584078439800933</v>
      </c>
    </row>
    <row r="1098" spans="1:25">
      <c r="A1098" s="143"/>
      <c r="B1098" s="117">
        <v>1</v>
      </c>
      <c r="C1098" s="105">
        <v>5</v>
      </c>
      <c r="D1098" s="219">
        <v>27</v>
      </c>
      <c r="E1098" s="219">
        <v>18.100000000000001</v>
      </c>
      <c r="F1098" s="219">
        <v>23.4</v>
      </c>
      <c r="G1098" s="219">
        <v>31.592156862745103</v>
      </c>
      <c r="H1098" s="219">
        <v>33.746022728244753</v>
      </c>
      <c r="I1098" s="219">
        <v>30.5</v>
      </c>
      <c r="J1098" s="219">
        <v>24.1</v>
      </c>
      <c r="K1098" s="219">
        <v>31.3</v>
      </c>
      <c r="L1098" s="219">
        <v>17</v>
      </c>
      <c r="M1098" s="216"/>
      <c r="N1098" s="217"/>
      <c r="O1098" s="217"/>
      <c r="P1098" s="217"/>
      <c r="Q1098" s="217"/>
      <c r="R1098" s="217"/>
      <c r="S1098" s="217"/>
      <c r="T1098" s="217"/>
      <c r="U1098" s="217"/>
      <c r="V1098" s="217"/>
      <c r="W1098" s="217"/>
      <c r="X1098" s="217"/>
      <c r="Y1098" s="225"/>
    </row>
    <row r="1099" spans="1:25">
      <c r="A1099" s="143"/>
      <c r="B1099" s="117">
        <v>1</v>
      </c>
      <c r="C1099" s="105">
        <v>6</v>
      </c>
      <c r="D1099" s="219">
        <v>28</v>
      </c>
      <c r="E1099" s="219">
        <v>15.9</v>
      </c>
      <c r="F1099" s="219">
        <v>23</v>
      </c>
      <c r="G1099" s="219">
        <v>30.2407786885246</v>
      </c>
      <c r="H1099" s="219">
        <v>32.953113597975225</v>
      </c>
      <c r="I1099" s="219">
        <v>30.4</v>
      </c>
      <c r="J1099" s="219">
        <v>24.4</v>
      </c>
      <c r="K1099" s="219">
        <v>32.9</v>
      </c>
      <c r="L1099" s="219">
        <v>16</v>
      </c>
      <c r="M1099" s="216"/>
      <c r="N1099" s="217"/>
      <c r="O1099" s="217"/>
      <c r="P1099" s="217"/>
      <c r="Q1099" s="217"/>
      <c r="R1099" s="217"/>
      <c r="S1099" s="217"/>
      <c r="T1099" s="217"/>
      <c r="U1099" s="217"/>
      <c r="V1099" s="217"/>
      <c r="W1099" s="217"/>
      <c r="X1099" s="217"/>
      <c r="Y1099" s="225"/>
    </row>
    <row r="1100" spans="1:25">
      <c r="A1100" s="143"/>
      <c r="B1100" s="118" t="s">
        <v>185</v>
      </c>
      <c r="C1100" s="110"/>
      <c r="D1100" s="226">
        <v>27.5</v>
      </c>
      <c r="E1100" s="226">
        <v>18.816666666666666</v>
      </c>
      <c r="F1100" s="226">
        <v>24.066666666666666</v>
      </c>
      <c r="G1100" s="226">
        <v>30.641774145410938</v>
      </c>
      <c r="H1100" s="226">
        <v>33.698265146130758</v>
      </c>
      <c r="I1100" s="226">
        <v>31.450000000000003</v>
      </c>
      <c r="J1100" s="226">
        <v>24.866666666666671</v>
      </c>
      <c r="K1100" s="226">
        <v>31.716666666666669</v>
      </c>
      <c r="L1100" s="226">
        <v>16.5</v>
      </c>
      <c r="M1100" s="216"/>
      <c r="N1100" s="217"/>
      <c r="O1100" s="217"/>
      <c r="P1100" s="217"/>
      <c r="Q1100" s="217"/>
      <c r="R1100" s="217"/>
      <c r="S1100" s="217"/>
      <c r="T1100" s="217"/>
      <c r="U1100" s="217"/>
      <c r="V1100" s="217"/>
      <c r="W1100" s="217"/>
      <c r="X1100" s="217"/>
      <c r="Y1100" s="225"/>
    </row>
    <row r="1101" spans="1:25">
      <c r="A1101" s="143"/>
      <c r="B1101" s="2" t="s">
        <v>186</v>
      </c>
      <c r="C1101" s="137"/>
      <c r="D1101" s="223">
        <v>27.5</v>
      </c>
      <c r="E1101" s="223">
        <v>18.149999999999999</v>
      </c>
      <c r="F1101" s="223">
        <v>23.799999999999997</v>
      </c>
      <c r="G1101" s="223">
        <v>30.379851495656702</v>
      </c>
      <c r="H1101" s="223">
        <v>33.610806296195712</v>
      </c>
      <c r="I1101" s="223">
        <v>30.45</v>
      </c>
      <c r="J1101" s="223">
        <v>24.65</v>
      </c>
      <c r="K1101" s="223">
        <v>31.75</v>
      </c>
      <c r="L1101" s="223">
        <v>16.5</v>
      </c>
      <c r="M1101" s="216"/>
      <c r="N1101" s="217"/>
      <c r="O1101" s="217"/>
      <c r="P1101" s="217"/>
      <c r="Q1101" s="217"/>
      <c r="R1101" s="217"/>
      <c r="S1101" s="217"/>
      <c r="T1101" s="217"/>
      <c r="U1101" s="217"/>
      <c r="V1101" s="217"/>
      <c r="W1101" s="217"/>
      <c r="X1101" s="217"/>
      <c r="Y1101" s="225"/>
    </row>
    <row r="1102" spans="1:25">
      <c r="A1102" s="143"/>
      <c r="B1102" s="2" t="s">
        <v>187</v>
      </c>
      <c r="C1102" s="137"/>
      <c r="D1102" s="223">
        <v>0.54772255750516607</v>
      </c>
      <c r="E1102" s="223">
        <v>3.051830052061653</v>
      </c>
      <c r="F1102" s="223">
        <v>2.0225396576252019</v>
      </c>
      <c r="G1102" s="223">
        <v>0.71400959485706428</v>
      </c>
      <c r="H1102" s="223">
        <v>0.5998384760779466</v>
      </c>
      <c r="I1102" s="223">
        <v>1.7558473737771172</v>
      </c>
      <c r="J1102" s="223">
        <v>0.83586282766173259</v>
      </c>
      <c r="K1102" s="223">
        <v>0.91305348510734308</v>
      </c>
      <c r="L1102" s="223">
        <v>0.54772255750516607</v>
      </c>
      <c r="M1102" s="216"/>
      <c r="N1102" s="217"/>
      <c r="O1102" s="217"/>
      <c r="P1102" s="217"/>
      <c r="Q1102" s="217"/>
      <c r="R1102" s="217"/>
      <c r="S1102" s="217"/>
      <c r="T1102" s="217"/>
      <c r="U1102" s="217"/>
      <c r="V1102" s="217"/>
      <c r="W1102" s="217"/>
      <c r="X1102" s="217"/>
      <c r="Y1102" s="225"/>
    </row>
    <row r="1103" spans="1:25">
      <c r="A1103" s="143"/>
      <c r="B1103" s="2" t="s">
        <v>96</v>
      </c>
      <c r="C1103" s="137"/>
      <c r="D1103" s="111">
        <v>1.9917183909278765E-2</v>
      </c>
      <c r="E1103" s="111">
        <v>0.1621876024124882</v>
      </c>
      <c r="F1103" s="111">
        <v>8.4039043945645514E-2</v>
      </c>
      <c r="G1103" s="111">
        <v>2.3301835966439883E-2</v>
      </c>
      <c r="H1103" s="111">
        <v>1.780027765455517E-2</v>
      </c>
      <c r="I1103" s="111">
        <v>5.5829805207539496E-2</v>
      </c>
      <c r="J1103" s="111">
        <v>3.361378663519031E-2</v>
      </c>
      <c r="K1103" s="111">
        <v>2.8787813508376555E-2</v>
      </c>
      <c r="L1103" s="111">
        <v>3.3195306515464609E-2</v>
      </c>
      <c r="M1103" s="166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139"/>
    </row>
    <row r="1104" spans="1:25">
      <c r="A1104" s="143"/>
      <c r="B1104" s="119" t="s">
        <v>188</v>
      </c>
      <c r="C1104" s="137"/>
      <c r="D1104" s="111">
        <v>3.4453763829848327E-2</v>
      </c>
      <c r="E1104" s="111">
        <v>-0.29218284887036428</v>
      </c>
      <c r="F1104" s="111">
        <v>-9.4696221230120559E-2</v>
      </c>
      <c r="G1104" s="111">
        <v>0.15263631255070842</v>
      </c>
      <c r="H1104" s="111">
        <v>0.26761080781640589</v>
      </c>
      <c r="I1104" s="111">
        <v>0.18303894081631777</v>
      </c>
      <c r="J1104" s="111">
        <v>-6.4603020827797564E-2</v>
      </c>
      <c r="K1104" s="111">
        <v>0.19307000761709192</v>
      </c>
      <c r="L1104" s="111">
        <v>-0.37932774170209094</v>
      </c>
      <c r="M1104" s="166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139"/>
    </row>
    <row r="1105" spans="2:12">
      <c r="B1105" s="149"/>
      <c r="C1105" s="118"/>
      <c r="D1105" s="134"/>
      <c r="E1105" s="134"/>
      <c r="F1105" s="134"/>
      <c r="G1105" s="134"/>
      <c r="H1105" s="134"/>
      <c r="I1105" s="134"/>
      <c r="J1105" s="134"/>
      <c r="K1105" s="134"/>
      <c r="L1105" s="134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1049:C1054 C1066:C1071 C1083:C1088 C1100:C1105 C2:U17 D19:R34 D36:U51 D53:N68 D70:L85 D87:R102 D104:N119 D121:S136 D138:R153 D155:R170 D172:K187 D189:T204 D206:R221 D223:J238 D240:S255 D257:F272 D274:F289 D291:F306 D308:Q323 D325:R340 D342:F357 D359:G374 D376:I391 D393:N408 D410:F425 D427:J442 D444:R459 D461:R476 D478:K493 D495:H510 D512:R527 D529:S544 D546:T561 D563:R578 D580:J595 D597:F612 D614:S629 D631:P646 D648:T663 D665:E680 D682:F697 D699:E714 D716:J731 D733:F748 D750:N765 D767:T782 D784:Q799 D801:M816 D818:F833 D835:M850 D852:S867 D869:J884 D886:H901 D903:M918 D920:Q935 D937:Q952 D954:R969 D971:E986 D988:Q1003 D1005:Q1020 D1022:R1037 D1039:M1054 D1056:H1071 D1073:T1088 D1090:L1105">
    <cfRule type="expression" dxfId="319" priority="193" stopIfTrue="1">
      <formula>AND(ISBLANK(INDIRECT(Anlyt_LabRefLastCol)),ISBLANK(INDIRECT(Anlyt_LabRefThisCol)))</formula>
    </cfRule>
    <cfRule type="expression" dxfId="318" priority="194">
      <formula>ISBLANK(INDIRECT(Anlyt_LabRefThisCol))</formula>
    </cfRule>
  </conditionalFormatting>
  <conditionalFormatting sqref="B6:U11 B23:R28 B40:U45 B57:N62 B74:L79 B91:R96 B108:N113 B125:S130 B142:R147 B159:R164 B176:K181 B193:T198 B210:R215 B227:J232 B244:S249 B261:F266 B278:F283 B295:F300 B312:Q317 B329:R334 B346:F351 B363:G368 B380:I385 B397:N402 B414:F419 B431:J436 B448:R453 B465:R470 B482:K487 B499:H504 B516:R521 B533:S538 B550:T555 B567:R572 B584:J589 B601:F606 B618:S623 B635:P640 B652:T657 B669:E674 B686:F691 B703:E708 B720:J725 B737:F742 B754:N759 B771:T776 B788:Q793 B805:M810 B822:F827 B839:M844 B856:S861 B873:J878 B890:H895 B907:M912 B924:Q929 B941:Q946 B958:R963 B975:E980 B992:Q997 B1009:Q1014 B1026:R1031 B1043:M1048 B1060:H1065 B1077:T1082 B1094:L1099">
    <cfRule type="expression" dxfId="317" priority="195">
      <formula>AND($B6&lt;&gt;$B5,NOT(ISBLANK(INDIRECT(Anlyt_LabRefThisCol))))</formula>
    </cfRule>
  </conditionalFormatting>
  <conditionalFormatting sqref="C19:C28">
    <cfRule type="expression" dxfId="316" priority="190" stopIfTrue="1">
      <formula>AND(ISBLANK(INDIRECT(Anlyt_LabRefLastCol)),ISBLANK(INDIRECT(Anlyt_LabRefThisCol)))</formula>
    </cfRule>
    <cfRule type="expression" dxfId="315" priority="191">
      <formula>ISBLANK(INDIRECT(Anlyt_LabRefThisCol))</formula>
    </cfRule>
  </conditionalFormatting>
  <conditionalFormatting sqref="C36:C45">
    <cfRule type="expression" dxfId="314" priority="187" stopIfTrue="1">
      <formula>AND(ISBLANK(INDIRECT(Anlyt_LabRefLastCol)),ISBLANK(INDIRECT(Anlyt_LabRefThisCol)))</formula>
    </cfRule>
    <cfRule type="expression" dxfId="313" priority="188">
      <formula>ISBLANK(INDIRECT(Anlyt_LabRefThisCol))</formula>
    </cfRule>
  </conditionalFormatting>
  <conditionalFormatting sqref="C53:C62">
    <cfRule type="expression" dxfId="312" priority="184" stopIfTrue="1">
      <formula>AND(ISBLANK(INDIRECT(Anlyt_LabRefLastCol)),ISBLANK(INDIRECT(Anlyt_LabRefThisCol)))</formula>
    </cfRule>
    <cfRule type="expression" dxfId="311" priority="185">
      <formula>ISBLANK(INDIRECT(Anlyt_LabRefThisCol))</formula>
    </cfRule>
  </conditionalFormatting>
  <conditionalFormatting sqref="C70:C79">
    <cfRule type="expression" dxfId="310" priority="181" stopIfTrue="1">
      <formula>AND(ISBLANK(INDIRECT(Anlyt_LabRefLastCol)),ISBLANK(INDIRECT(Anlyt_LabRefThisCol)))</formula>
    </cfRule>
    <cfRule type="expression" dxfId="309" priority="182">
      <formula>ISBLANK(INDIRECT(Anlyt_LabRefThisCol))</formula>
    </cfRule>
  </conditionalFormatting>
  <conditionalFormatting sqref="C87:C96">
    <cfRule type="expression" dxfId="308" priority="178" stopIfTrue="1">
      <formula>AND(ISBLANK(INDIRECT(Anlyt_LabRefLastCol)),ISBLANK(INDIRECT(Anlyt_LabRefThisCol)))</formula>
    </cfRule>
    <cfRule type="expression" dxfId="307" priority="179">
      <formula>ISBLANK(INDIRECT(Anlyt_LabRefThisCol))</formula>
    </cfRule>
  </conditionalFormatting>
  <conditionalFormatting sqref="C104:C113">
    <cfRule type="expression" dxfId="306" priority="175" stopIfTrue="1">
      <formula>AND(ISBLANK(INDIRECT(Anlyt_LabRefLastCol)),ISBLANK(INDIRECT(Anlyt_LabRefThisCol)))</formula>
    </cfRule>
    <cfRule type="expression" dxfId="305" priority="176">
      <formula>ISBLANK(INDIRECT(Anlyt_LabRefThisCol))</formula>
    </cfRule>
  </conditionalFormatting>
  <conditionalFormatting sqref="C121:C130">
    <cfRule type="expression" dxfId="304" priority="172" stopIfTrue="1">
      <formula>AND(ISBLANK(INDIRECT(Anlyt_LabRefLastCol)),ISBLANK(INDIRECT(Anlyt_LabRefThisCol)))</formula>
    </cfRule>
    <cfRule type="expression" dxfId="303" priority="173">
      <formula>ISBLANK(INDIRECT(Anlyt_LabRefThisCol))</formula>
    </cfRule>
  </conditionalFormatting>
  <conditionalFormatting sqref="C138:C147">
    <cfRule type="expression" dxfId="302" priority="169" stopIfTrue="1">
      <formula>AND(ISBLANK(INDIRECT(Anlyt_LabRefLastCol)),ISBLANK(INDIRECT(Anlyt_LabRefThisCol)))</formula>
    </cfRule>
    <cfRule type="expression" dxfId="301" priority="170">
      <formula>ISBLANK(INDIRECT(Anlyt_LabRefThisCol))</formula>
    </cfRule>
  </conditionalFormatting>
  <conditionalFormatting sqref="C155:C164">
    <cfRule type="expression" dxfId="300" priority="166" stopIfTrue="1">
      <formula>AND(ISBLANK(INDIRECT(Anlyt_LabRefLastCol)),ISBLANK(INDIRECT(Anlyt_LabRefThisCol)))</formula>
    </cfRule>
    <cfRule type="expression" dxfId="299" priority="167">
      <formula>ISBLANK(INDIRECT(Anlyt_LabRefThisCol))</formula>
    </cfRule>
  </conditionalFormatting>
  <conditionalFormatting sqref="C172:C181">
    <cfRule type="expression" dxfId="298" priority="163" stopIfTrue="1">
      <formula>AND(ISBLANK(INDIRECT(Anlyt_LabRefLastCol)),ISBLANK(INDIRECT(Anlyt_LabRefThisCol)))</formula>
    </cfRule>
    <cfRule type="expression" dxfId="297" priority="164">
      <formula>ISBLANK(INDIRECT(Anlyt_LabRefThisCol))</formula>
    </cfRule>
  </conditionalFormatting>
  <conditionalFormatting sqref="C189:C198">
    <cfRule type="expression" dxfId="296" priority="160" stopIfTrue="1">
      <formula>AND(ISBLANK(INDIRECT(Anlyt_LabRefLastCol)),ISBLANK(INDIRECT(Anlyt_LabRefThisCol)))</formula>
    </cfRule>
    <cfRule type="expression" dxfId="295" priority="161">
      <formula>ISBLANK(INDIRECT(Anlyt_LabRefThisCol))</formula>
    </cfRule>
  </conditionalFormatting>
  <conditionalFormatting sqref="C206:C215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223:C232">
    <cfRule type="expression" dxfId="292" priority="154" stopIfTrue="1">
      <formula>AND(ISBLANK(INDIRECT(Anlyt_LabRefLastCol)),ISBLANK(INDIRECT(Anlyt_LabRefThisCol)))</formula>
    </cfRule>
    <cfRule type="expression" dxfId="291" priority="155">
      <formula>ISBLANK(INDIRECT(Anlyt_LabRefThisCol))</formula>
    </cfRule>
  </conditionalFormatting>
  <conditionalFormatting sqref="C240:C249">
    <cfRule type="expression" dxfId="290" priority="151" stopIfTrue="1">
      <formula>AND(ISBLANK(INDIRECT(Anlyt_LabRefLastCol)),ISBLANK(INDIRECT(Anlyt_LabRefThisCol)))</formula>
    </cfRule>
    <cfRule type="expression" dxfId="289" priority="152">
      <formula>ISBLANK(INDIRECT(Anlyt_LabRefThisCol))</formula>
    </cfRule>
  </conditionalFormatting>
  <conditionalFormatting sqref="C257:C266">
    <cfRule type="expression" dxfId="288" priority="148" stopIfTrue="1">
      <formula>AND(ISBLANK(INDIRECT(Anlyt_LabRefLastCol)),ISBLANK(INDIRECT(Anlyt_LabRefThisCol)))</formula>
    </cfRule>
    <cfRule type="expression" dxfId="287" priority="149">
      <formula>ISBLANK(INDIRECT(Anlyt_LabRefThisCol))</formula>
    </cfRule>
  </conditionalFormatting>
  <conditionalFormatting sqref="C274:C283">
    <cfRule type="expression" dxfId="286" priority="145" stopIfTrue="1">
      <formula>AND(ISBLANK(INDIRECT(Anlyt_LabRefLastCol)),ISBLANK(INDIRECT(Anlyt_LabRefThisCol)))</formula>
    </cfRule>
    <cfRule type="expression" dxfId="285" priority="146">
      <formula>ISBLANK(INDIRECT(Anlyt_LabRefThisCol))</formula>
    </cfRule>
  </conditionalFormatting>
  <conditionalFormatting sqref="C291:C300">
    <cfRule type="expression" dxfId="284" priority="142" stopIfTrue="1">
      <formula>AND(ISBLANK(INDIRECT(Anlyt_LabRefLastCol)),ISBLANK(INDIRECT(Anlyt_LabRefThisCol)))</formula>
    </cfRule>
    <cfRule type="expression" dxfId="283" priority="143">
      <formula>ISBLANK(INDIRECT(Anlyt_LabRefThisCol))</formula>
    </cfRule>
  </conditionalFormatting>
  <conditionalFormatting sqref="C308:C317">
    <cfRule type="expression" dxfId="282" priority="139" stopIfTrue="1">
      <formula>AND(ISBLANK(INDIRECT(Anlyt_LabRefLastCol)),ISBLANK(INDIRECT(Anlyt_LabRefThisCol)))</formula>
    </cfRule>
    <cfRule type="expression" dxfId="281" priority="140">
      <formula>ISBLANK(INDIRECT(Anlyt_LabRefThisCol))</formula>
    </cfRule>
  </conditionalFormatting>
  <conditionalFormatting sqref="C325:C334">
    <cfRule type="expression" dxfId="280" priority="136" stopIfTrue="1">
      <formula>AND(ISBLANK(INDIRECT(Anlyt_LabRefLastCol)),ISBLANK(INDIRECT(Anlyt_LabRefThisCol)))</formula>
    </cfRule>
    <cfRule type="expression" dxfId="279" priority="137">
      <formula>ISBLANK(INDIRECT(Anlyt_LabRefThisCol))</formula>
    </cfRule>
  </conditionalFormatting>
  <conditionalFormatting sqref="C342:C351">
    <cfRule type="expression" dxfId="278" priority="133" stopIfTrue="1">
      <formula>AND(ISBLANK(INDIRECT(Anlyt_LabRefLastCol)),ISBLANK(INDIRECT(Anlyt_LabRefThisCol)))</formula>
    </cfRule>
    <cfRule type="expression" dxfId="277" priority="134">
      <formula>ISBLANK(INDIRECT(Anlyt_LabRefThisCol))</formula>
    </cfRule>
  </conditionalFormatting>
  <conditionalFormatting sqref="C359:C368">
    <cfRule type="expression" dxfId="276" priority="130" stopIfTrue="1">
      <formula>AND(ISBLANK(INDIRECT(Anlyt_LabRefLastCol)),ISBLANK(INDIRECT(Anlyt_LabRefThisCol)))</formula>
    </cfRule>
    <cfRule type="expression" dxfId="275" priority="131">
      <formula>ISBLANK(INDIRECT(Anlyt_LabRefThisCol))</formula>
    </cfRule>
  </conditionalFormatting>
  <conditionalFormatting sqref="C376:C385">
    <cfRule type="expression" dxfId="274" priority="127" stopIfTrue="1">
      <formula>AND(ISBLANK(INDIRECT(Anlyt_LabRefLastCol)),ISBLANK(INDIRECT(Anlyt_LabRefThisCol)))</formula>
    </cfRule>
    <cfRule type="expression" dxfId="273" priority="128">
      <formula>ISBLANK(INDIRECT(Anlyt_LabRefThisCol))</formula>
    </cfRule>
  </conditionalFormatting>
  <conditionalFormatting sqref="C393:C402">
    <cfRule type="expression" dxfId="272" priority="124" stopIfTrue="1">
      <formula>AND(ISBLANK(INDIRECT(Anlyt_LabRefLastCol)),ISBLANK(INDIRECT(Anlyt_LabRefThisCol)))</formula>
    </cfRule>
    <cfRule type="expression" dxfId="271" priority="125">
      <formula>ISBLANK(INDIRECT(Anlyt_LabRefThisCol))</formula>
    </cfRule>
  </conditionalFormatting>
  <conditionalFormatting sqref="C410:C419">
    <cfRule type="expression" dxfId="270" priority="121" stopIfTrue="1">
      <formula>AND(ISBLANK(INDIRECT(Anlyt_LabRefLastCol)),ISBLANK(INDIRECT(Anlyt_LabRefThisCol)))</formula>
    </cfRule>
    <cfRule type="expression" dxfId="269" priority="122">
      <formula>ISBLANK(INDIRECT(Anlyt_LabRefThisCol))</formula>
    </cfRule>
  </conditionalFormatting>
  <conditionalFormatting sqref="C427:C436">
    <cfRule type="expression" dxfId="268" priority="118" stopIfTrue="1">
      <formula>AND(ISBLANK(INDIRECT(Anlyt_LabRefLastCol)),ISBLANK(INDIRECT(Anlyt_LabRefThisCol)))</formula>
    </cfRule>
    <cfRule type="expression" dxfId="267" priority="119">
      <formula>ISBLANK(INDIRECT(Anlyt_LabRefThisCol))</formula>
    </cfRule>
  </conditionalFormatting>
  <conditionalFormatting sqref="C444:C453">
    <cfRule type="expression" dxfId="266" priority="115" stopIfTrue="1">
      <formula>AND(ISBLANK(INDIRECT(Anlyt_LabRefLastCol)),ISBLANK(INDIRECT(Anlyt_LabRefThisCol)))</formula>
    </cfRule>
    <cfRule type="expression" dxfId="265" priority="116">
      <formula>ISBLANK(INDIRECT(Anlyt_LabRefThisCol))</formula>
    </cfRule>
  </conditionalFormatting>
  <conditionalFormatting sqref="C461:C470">
    <cfRule type="expression" dxfId="264" priority="112" stopIfTrue="1">
      <formula>AND(ISBLANK(INDIRECT(Anlyt_LabRefLastCol)),ISBLANK(INDIRECT(Anlyt_LabRefThisCol)))</formula>
    </cfRule>
    <cfRule type="expression" dxfId="263" priority="113">
      <formula>ISBLANK(INDIRECT(Anlyt_LabRefThisCol))</formula>
    </cfRule>
  </conditionalFormatting>
  <conditionalFormatting sqref="C478:C487">
    <cfRule type="expression" dxfId="262" priority="109" stopIfTrue="1">
      <formula>AND(ISBLANK(INDIRECT(Anlyt_LabRefLastCol)),ISBLANK(INDIRECT(Anlyt_LabRefThisCol)))</formula>
    </cfRule>
    <cfRule type="expression" dxfId="261" priority="110">
      <formula>ISBLANK(INDIRECT(Anlyt_LabRefThisCol))</formula>
    </cfRule>
  </conditionalFormatting>
  <conditionalFormatting sqref="C495:C504">
    <cfRule type="expression" dxfId="260" priority="106" stopIfTrue="1">
      <formula>AND(ISBLANK(INDIRECT(Anlyt_LabRefLastCol)),ISBLANK(INDIRECT(Anlyt_LabRefThisCol)))</formula>
    </cfRule>
    <cfRule type="expression" dxfId="259" priority="107">
      <formula>ISBLANK(INDIRECT(Anlyt_LabRefThisCol))</formula>
    </cfRule>
  </conditionalFormatting>
  <conditionalFormatting sqref="C512:C521">
    <cfRule type="expression" dxfId="258" priority="103" stopIfTrue="1">
      <formula>AND(ISBLANK(INDIRECT(Anlyt_LabRefLastCol)),ISBLANK(INDIRECT(Anlyt_LabRefThisCol)))</formula>
    </cfRule>
    <cfRule type="expression" dxfId="257" priority="104">
      <formula>ISBLANK(INDIRECT(Anlyt_LabRefThisCol))</formula>
    </cfRule>
  </conditionalFormatting>
  <conditionalFormatting sqref="C529:C538">
    <cfRule type="expression" dxfId="256" priority="100" stopIfTrue="1">
      <formula>AND(ISBLANK(INDIRECT(Anlyt_LabRefLastCol)),ISBLANK(INDIRECT(Anlyt_LabRefThisCol)))</formula>
    </cfRule>
    <cfRule type="expression" dxfId="255" priority="101">
      <formula>ISBLANK(INDIRECT(Anlyt_LabRefThisCol))</formula>
    </cfRule>
  </conditionalFormatting>
  <conditionalFormatting sqref="C546:C555">
    <cfRule type="expression" dxfId="254" priority="97" stopIfTrue="1">
      <formula>AND(ISBLANK(INDIRECT(Anlyt_LabRefLastCol)),ISBLANK(INDIRECT(Anlyt_LabRefThisCol)))</formula>
    </cfRule>
    <cfRule type="expression" dxfId="253" priority="98">
      <formula>ISBLANK(INDIRECT(Anlyt_LabRefThisCol))</formula>
    </cfRule>
  </conditionalFormatting>
  <conditionalFormatting sqref="C563:C572">
    <cfRule type="expression" dxfId="252" priority="94" stopIfTrue="1">
      <formula>AND(ISBLANK(INDIRECT(Anlyt_LabRefLastCol)),ISBLANK(INDIRECT(Anlyt_LabRefThisCol)))</formula>
    </cfRule>
    <cfRule type="expression" dxfId="251" priority="95">
      <formula>ISBLANK(INDIRECT(Anlyt_LabRefThisCol))</formula>
    </cfRule>
  </conditionalFormatting>
  <conditionalFormatting sqref="C580:C589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597:C606">
    <cfRule type="expression" dxfId="248" priority="88" stopIfTrue="1">
      <formula>AND(ISBLANK(INDIRECT(Anlyt_LabRefLastCol)),ISBLANK(INDIRECT(Anlyt_LabRefThisCol)))</formula>
    </cfRule>
    <cfRule type="expression" dxfId="247" priority="89">
      <formula>ISBLANK(INDIRECT(Anlyt_LabRefThisCol))</formula>
    </cfRule>
  </conditionalFormatting>
  <conditionalFormatting sqref="C614:C623">
    <cfRule type="expression" dxfId="246" priority="85" stopIfTrue="1">
      <formula>AND(ISBLANK(INDIRECT(Anlyt_LabRefLastCol)),ISBLANK(INDIRECT(Anlyt_LabRefThisCol)))</formula>
    </cfRule>
    <cfRule type="expression" dxfId="245" priority="86">
      <formula>ISBLANK(INDIRECT(Anlyt_LabRefThisCol))</formula>
    </cfRule>
  </conditionalFormatting>
  <conditionalFormatting sqref="C631:C640">
    <cfRule type="expression" dxfId="244" priority="82" stopIfTrue="1">
      <formula>AND(ISBLANK(INDIRECT(Anlyt_LabRefLastCol)),ISBLANK(INDIRECT(Anlyt_LabRefThisCol)))</formula>
    </cfRule>
    <cfRule type="expression" dxfId="243" priority="83">
      <formula>ISBLANK(INDIRECT(Anlyt_LabRefThisCol))</formula>
    </cfRule>
  </conditionalFormatting>
  <conditionalFormatting sqref="C648:C657">
    <cfRule type="expression" dxfId="242" priority="79" stopIfTrue="1">
      <formula>AND(ISBLANK(INDIRECT(Anlyt_LabRefLastCol)),ISBLANK(INDIRECT(Anlyt_LabRefThisCol)))</formula>
    </cfRule>
    <cfRule type="expression" dxfId="241" priority="80">
      <formula>ISBLANK(INDIRECT(Anlyt_LabRefThisCol))</formula>
    </cfRule>
  </conditionalFormatting>
  <conditionalFormatting sqref="C665:C674">
    <cfRule type="expression" dxfId="240" priority="76" stopIfTrue="1">
      <formula>AND(ISBLANK(INDIRECT(Anlyt_LabRefLastCol)),ISBLANK(INDIRECT(Anlyt_LabRefThisCol)))</formula>
    </cfRule>
    <cfRule type="expression" dxfId="239" priority="77">
      <formula>ISBLANK(INDIRECT(Anlyt_LabRefThisCol))</formula>
    </cfRule>
  </conditionalFormatting>
  <conditionalFormatting sqref="C682:C691">
    <cfRule type="expression" dxfId="238" priority="73" stopIfTrue="1">
      <formula>AND(ISBLANK(INDIRECT(Anlyt_LabRefLastCol)),ISBLANK(INDIRECT(Anlyt_LabRefThisCol)))</formula>
    </cfRule>
    <cfRule type="expression" dxfId="237" priority="74">
      <formula>ISBLANK(INDIRECT(Anlyt_LabRefThisCol))</formula>
    </cfRule>
  </conditionalFormatting>
  <conditionalFormatting sqref="C699:C708">
    <cfRule type="expression" dxfId="236" priority="70" stopIfTrue="1">
      <formula>AND(ISBLANK(INDIRECT(Anlyt_LabRefLastCol)),ISBLANK(INDIRECT(Anlyt_LabRefThisCol)))</formula>
    </cfRule>
    <cfRule type="expression" dxfId="235" priority="71">
      <formula>ISBLANK(INDIRECT(Anlyt_LabRefThisCol))</formula>
    </cfRule>
  </conditionalFormatting>
  <conditionalFormatting sqref="C716:C725">
    <cfRule type="expression" dxfId="234" priority="67" stopIfTrue="1">
      <formula>AND(ISBLANK(INDIRECT(Anlyt_LabRefLastCol)),ISBLANK(INDIRECT(Anlyt_LabRefThisCol)))</formula>
    </cfRule>
    <cfRule type="expression" dxfId="233" priority="68">
      <formula>ISBLANK(INDIRECT(Anlyt_LabRefThisCol))</formula>
    </cfRule>
  </conditionalFormatting>
  <conditionalFormatting sqref="C733:C742">
    <cfRule type="expression" dxfId="232" priority="64" stopIfTrue="1">
      <formula>AND(ISBLANK(INDIRECT(Anlyt_LabRefLastCol)),ISBLANK(INDIRECT(Anlyt_LabRefThisCol)))</formula>
    </cfRule>
    <cfRule type="expression" dxfId="231" priority="65">
      <formula>ISBLANK(INDIRECT(Anlyt_LabRefThisCol))</formula>
    </cfRule>
  </conditionalFormatting>
  <conditionalFormatting sqref="C750:C759">
    <cfRule type="expression" dxfId="230" priority="61" stopIfTrue="1">
      <formula>AND(ISBLANK(INDIRECT(Anlyt_LabRefLastCol)),ISBLANK(INDIRECT(Anlyt_LabRefThisCol)))</formula>
    </cfRule>
    <cfRule type="expression" dxfId="229" priority="62">
      <formula>ISBLANK(INDIRECT(Anlyt_LabRefThisCol))</formula>
    </cfRule>
  </conditionalFormatting>
  <conditionalFormatting sqref="C767:C776">
    <cfRule type="expression" dxfId="228" priority="58" stopIfTrue="1">
      <formula>AND(ISBLANK(INDIRECT(Anlyt_LabRefLastCol)),ISBLANK(INDIRECT(Anlyt_LabRefThisCol)))</formula>
    </cfRule>
    <cfRule type="expression" dxfId="227" priority="59">
      <formula>ISBLANK(INDIRECT(Anlyt_LabRefThisCol))</formula>
    </cfRule>
  </conditionalFormatting>
  <conditionalFormatting sqref="C784:C793">
    <cfRule type="expression" dxfId="226" priority="55" stopIfTrue="1">
      <formula>AND(ISBLANK(INDIRECT(Anlyt_LabRefLastCol)),ISBLANK(INDIRECT(Anlyt_LabRefThisCol)))</formula>
    </cfRule>
    <cfRule type="expression" dxfId="225" priority="56">
      <formula>ISBLANK(INDIRECT(Anlyt_LabRefThisCol))</formula>
    </cfRule>
  </conditionalFormatting>
  <conditionalFormatting sqref="C801:C810">
    <cfRule type="expression" dxfId="224" priority="52" stopIfTrue="1">
      <formula>AND(ISBLANK(INDIRECT(Anlyt_LabRefLastCol)),ISBLANK(INDIRECT(Anlyt_LabRefThisCol)))</formula>
    </cfRule>
    <cfRule type="expression" dxfId="223" priority="53">
      <formula>ISBLANK(INDIRECT(Anlyt_LabRefThisCol))</formula>
    </cfRule>
  </conditionalFormatting>
  <conditionalFormatting sqref="C818:C827">
    <cfRule type="expression" dxfId="222" priority="49" stopIfTrue="1">
      <formula>AND(ISBLANK(INDIRECT(Anlyt_LabRefLastCol)),ISBLANK(INDIRECT(Anlyt_LabRefThisCol)))</formula>
    </cfRule>
    <cfRule type="expression" dxfId="221" priority="50">
      <formula>ISBLANK(INDIRECT(Anlyt_LabRefThisCol))</formula>
    </cfRule>
  </conditionalFormatting>
  <conditionalFormatting sqref="C835:C844">
    <cfRule type="expression" dxfId="220" priority="46" stopIfTrue="1">
      <formula>AND(ISBLANK(INDIRECT(Anlyt_LabRefLastCol)),ISBLANK(INDIRECT(Anlyt_LabRefThisCol)))</formula>
    </cfRule>
    <cfRule type="expression" dxfId="219" priority="47">
      <formula>ISBLANK(INDIRECT(Anlyt_LabRefThisCol))</formula>
    </cfRule>
  </conditionalFormatting>
  <conditionalFormatting sqref="C852:C861">
    <cfRule type="expression" dxfId="218" priority="43" stopIfTrue="1">
      <formula>AND(ISBLANK(INDIRECT(Anlyt_LabRefLastCol)),ISBLANK(INDIRECT(Anlyt_LabRefThisCol)))</formula>
    </cfRule>
    <cfRule type="expression" dxfId="217" priority="44">
      <formula>ISBLANK(INDIRECT(Anlyt_LabRefThisCol))</formula>
    </cfRule>
  </conditionalFormatting>
  <conditionalFormatting sqref="C869:C878">
    <cfRule type="expression" dxfId="216" priority="40" stopIfTrue="1">
      <formula>AND(ISBLANK(INDIRECT(Anlyt_LabRefLastCol)),ISBLANK(INDIRECT(Anlyt_LabRefThisCol)))</formula>
    </cfRule>
    <cfRule type="expression" dxfId="215" priority="41">
      <formula>ISBLANK(INDIRECT(Anlyt_LabRefThisCol))</formula>
    </cfRule>
  </conditionalFormatting>
  <conditionalFormatting sqref="C886:C895">
    <cfRule type="expression" dxfId="214" priority="37" stopIfTrue="1">
      <formula>AND(ISBLANK(INDIRECT(Anlyt_LabRefLastCol)),ISBLANK(INDIRECT(Anlyt_LabRefThisCol)))</formula>
    </cfRule>
    <cfRule type="expression" dxfId="213" priority="38">
      <formula>ISBLANK(INDIRECT(Anlyt_LabRefThisCol))</formula>
    </cfRule>
  </conditionalFormatting>
  <conditionalFormatting sqref="C903:C912">
    <cfRule type="expression" dxfId="212" priority="34" stopIfTrue="1">
      <formula>AND(ISBLANK(INDIRECT(Anlyt_LabRefLastCol)),ISBLANK(INDIRECT(Anlyt_LabRefThisCol)))</formula>
    </cfRule>
    <cfRule type="expression" dxfId="211" priority="35">
      <formula>ISBLANK(INDIRECT(Anlyt_LabRefThisCol))</formula>
    </cfRule>
  </conditionalFormatting>
  <conditionalFormatting sqref="C920:C929">
    <cfRule type="expression" dxfId="210" priority="31" stopIfTrue="1">
      <formula>AND(ISBLANK(INDIRECT(Anlyt_LabRefLastCol)),ISBLANK(INDIRECT(Anlyt_LabRefThisCol)))</formula>
    </cfRule>
    <cfRule type="expression" dxfId="209" priority="32">
      <formula>ISBLANK(INDIRECT(Anlyt_LabRefThisCol))</formula>
    </cfRule>
  </conditionalFormatting>
  <conditionalFormatting sqref="C937:C946">
    <cfRule type="expression" dxfId="208" priority="28" stopIfTrue="1">
      <formula>AND(ISBLANK(INDIRECT(Anlyt_LabRefLastCol)),ISBLANK(INDIRECT(Anlyt_LabRefThisCol)))</formula>
    </cfRule>
    <cfRule type="expression" dxfId="207" priority="29">
      <formula>ISBLANK(INDIRECT(Anlyt_LabRefThisCol))</formula>
    </cfRule>
  </conditionalFormatting>
  <conditionalFormatting sqref="C954:C963">
    <cfRule type="expression" dxfId="206" priority="25" stopIfTrue="1">
      <formula>AND(ISBLANK(INDIRECT(Anlyt_LabRefLastCol)),ISBLANK(INDIRECT(Anlyt_LabRefThisCol)))</formula>
    </cfRule>
    <cfRule type="expression" dxfId="205" priority="26">
      <formula>ISBLANK(INDIRECT(Anlyt_LabRefThisCol))</formula>
    </cfRule>
  </conditionalFormatting>
  <conditionalFormatting sqref="C971:C980">
    <cfRule type="expression" dxfId="204" priority="22" stopIfTrue="1">
      <formula>AND(ISBLANK(INDIRECT(Anlyt_LabRefLastCol)),ISBLANK(INDIRECT(Anlyt_LabRefThisCol)))</formula>
    </cfRule>
    <cfRule type="expression" dxfId="203" priority="23">
      <formula>ISBLANK(INDIRECT(Anlyt_LabRefThisCol))</formula>
    </cfRule>
  </conditionalFormatting>
  <conditionalFormatting sqref="C988:C997">
    <cfRule type="expression" dxfId="202" priority="19" stopIfTrue="1">
      <formula>AND(ISBLANK(INDIRECT(Anlyt_LabRefLastCol)),ISBLANK(INDIRECT(Anlyt_LabRefThisCol)))</formula>
    </cfRule>
    <cfRule type="expression" dxfId="201" priority="20">
      <formula>ISBLANK(INDIRECT(Anlyt_LabRefThisCol))</formula>
    </cfRule>
  </conditionalFormatting>
  <conditionalFormatting sqref="C1005:C1014">
    <cfRule type="expression" dxfId="200" priority="16" stopIfTrue="1">
      <formula>AND(ISBLANK(INDIRECT(Anlyt_LabRefLastCol)),ISBLANK(INDIRECT(Anlyt_LabRefThisCol)))</formula>
    </cfRule>
    <cfRule type="expression" dxfId="199" priority="17">
      <formula>ISBLANK(INDIRECT(Anlyt_LabRefThisCol))</formula>
    </cfRule>
  </conditionalFormatting>
  <conditionalFormatting sqref="C1022:C1031">
    <cfRule type="expression" dxfId="198" priority="13" stopIfTrue="1">
      <formula>AND(ISBLANK(INDIRECT(Anlyt_LabRefLastCol)),ISBLANK(INDIRECT(Anlyt_LabRefThisCol)))</formula>
    </cfRule>
    <cfRule type="expression" dxfId="197" priority="14">
      <formula>ISBLANK(INDIRECT(Anlyt_LabRefThisCol))</formula>
    </cfRule>
  </conditionalFormatting>
  <conditionalFormatting sqref="C1039:C1048">
    <cfRule type="expression" dxfId="196" priority="10" stopIfTrue="1">
      <formula>AND(ISBLANK(INDIRECT(Anlyt_LabRefLastCol)),ISBLANK(INDIRECT(Anlyt_LabRefThisCol)))</formula>
    </cfRule>
    <cfRule type="expression" dxfId="195" priority="11">
      <formula>ISBLANK(INDIRECT(Anlyt_LabRefThisCol))</formula>
    </cfRule>
  </conditionalFormatting>
  <conditionalFormatting sqref="C1056:C1065">
    <cfRule type="expression" dxfId="194" priority="7" stopIfTrue="1">
      <formula>AND(ISBLANK(INDIRECT(Anlyt_LabRefLastCol)),ISBLANK(INDIRECT(Anlyt_LabRefThisCol)))</formula>
    </cfRule>
    <cfRule type="expression" dxfId="193" priority="8">
      <formula>ISBLANK(INDIRECT(Anlyt_LabRefThisCol))</formula>
    </cfRule>
  </conditionalFormatting>
  <conditionalFormatting sqref="C1073:C1082">
    <cfRule type="expression" dxfId="192" priority="4" stopIfTrue="1">
      <formula>AND(ISBLANK(INDIRECT(Anlyt_LabRefLastCol)),ISBLANK(INDIRECT(Anlyt_LabRefThisCol)))</formula>
    </cfRule>
    <cfRule type="expression" dxfId="191" priority="5">
      <formula>ISBLANK(INDIRECT(Anlyt_LabRefThisCol))</formula>
    </cfRule>
  </conditionalFormatting>
  <conditionalFormatting sqref="C1090:C1099">
    <cfRule type="expression" dxfId="190" priority="1" stopIfTrue="1">
      <formula>AND(ISBLANK(INDIRECT(Anlyt_LabRefLastCol)),ISBLANK(INDIRECT(Anlyt_LabRefThisCol)))</formula>
    </cfRule>
    <cfRule type="expression" dxfId="18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zoomScale="92" zoomScaleNormal="92" workbookViewId="0">
      <selection activeCell="F19" sqref="F19"/>
    </sheetView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548</v>
      </c>
      <c r="Y1" s="135" t="s">
        <v>67</v>
      </c>
    </row>
    <row r="2" spans="1:26">
      <c r="A2" s="126" t="s">
        <v>113</v>
      </c>
      <c r="B2" s="116" t="s">
        <v>141</v>
      </c>
      <c r="C2" s="113" t="s">
        <v>142</v>
      </c>
      <c r="D2" s="112" t="s">
        <v>165</v>
      </c>
      <c r="E2" s="114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15" t="s">
        <v>165</v>
      </c>
      <c r="S2" s="115" t="s">
        <v>165</v>
      </c>
      <c r="T2" s="115" t="s">
        <v>165</v>
      </c>
      <c r="U2" s="115" t="s">
        <v>165</v>
      </c>
      <c r="V2" s="115" t="s">
        <v>165</v>
      </c>
      <c r="W2" s="115" t="s">
        <v>165</v>
      </c>
      <c r="X2" s="115" t="s">
        <v>165</v>
      </c>
      <c r="Y2" s="135">
        <v>1</v>
      </c>
    </row>
    <row r="3" spans="1:26">
      <c r="A3" s="143"/>
      <c r="B3" s="117" t="s">
        <v>166</v>
      </c>
      <c r="C3" s="105" t="s">
        <v>166</v>
      </c>
      <c r="D3" s="180" t="s">
        <v>209</v>
      </c>
      <c r="E3" s="164" t="s">
        <v>167</v>
      </c>
      <c r="F3" s="165" t="s">
        <v>168</v>
      </c>
      <c r="G3" s="165" t="s">
        <v>169</v>
      </c>
      <c r="H3" s="165" t="s">
        <v>170</v>
      </c>
      <c r="I3" s="165" t="s">
        <v>171</v>
      </c>
      <c r="J3" s="165" t="s">
        <v>191</v>
      </c>
      <c r="K3" s="165" t="s">
        <v>172</v>
      </c>
      <c r="L3" s="165" t="s">
        <v>173</v>
      </c>
      <c r="M3" s="165" t="s">
        <v>174</v>
      </c>
      <c r="N3" s="165" t="s">
        <v>175</v>
      </c>
      <c r="O3" s="165" t="s">
        <v>176</v>
      </c>
      <c r="P3" s="165" t="s">
        <v>177</v>
      </c>
      <c r="Q3" s="165" t="s">
        <v>178</v>
      </c>
      <c r="R3" s="165" t="s">
        <v>179</v>
      </c>
      <c r="S3" s="165" t="s">
        <v>180</v>
      </c>
      <c r="T3" s="165" t="s">
        <v>192</v>
      </c>
      <c r="U3" s="165" t="s">
        <v>189</v>
      </c>
      <c r="V3" s="165" t="s">
        <v>181</v>
      </c>
      <c r="W3" s="165" t="s">
        <v>190</v>
      </c>
      <c r="X3" s="165" t="s">
        <v>182</v>
      </c>
      <c r="Y3" s="135" t="s">
        <v>3</v>
      </c>
    </row>
    <row r="4" spans="1:26">
      <c r="A4" s="143"/>
      <c r="B4" s="117"/>
      <c r="C4" s="105"/>
      <c r="D4" s="105" t="s">
        <v>143</v>
      </c>
      <c r="E4" s="106" t="s">
        <v>210</v>
      </c>
      <c r="F4" s="107" t="s">
        <v>210</v>
      </c>
      <c r="G4" s="107" t="s">
        <v>211</v>
      </c>
      <c r="H4" s="107" t="s">
        <v>210</v>
      </c>
      <c r="I4" s="107" t="s">
        <v>212</v>
      </c>
      <c r="J4" s="107" t="s">
        <v>210</v>
      </c>
      <c r="K4" s="107" t="s">
        <v>210</v>
      </c>
      <c r="L4" s="107" t="s">
        <v>212</v>
      </c>
      <c r="M4" s="107" t="s">
        <v>212</v>
      </c>
      <c r="N4" s="107" t="s">
        <v>212</v>
      </c>
      <c r="O4" s="107" t="s">
        <v>212</v>
      </c>
      <c r="P4" s="107" t="s">
        <v>210</v>
      </c>
      <c r="Q4" s="107" t="s">
        <v>210</v>
      </c>
      <c r="R4" s="107" t="s">
        <v>212</v>
      </c>
      <c r="S4" s="107" t="s">
        <v>212</v>
      </c>
      <c r="T4" s="107" t="s">
        <v>212</v>
      </c>
      <c r="U4" s="107" t="s">
        <v>210</v>
      </c>
      <c r="V4" s="107" t="s">
        <v>210</v>
      </c>
      <c r="W4" s="107" t="s">
        <v>212</v>
      </c>
      <c r="X4" s="107" t="s">
        <v>210</v>
      </c>
      <c r="Y4" s="135">
        <v>3</v>
      </c>
    </row>
    <row r="5" spans="1:26">
      <c r="A5" s="143"/>
      <c r="B5" s="117"/>
      <c r="C5" s="105"/>
      <c r="D5" s="133" t="s">
        <v>213</v>
      </c>
      <c r="E5" s="132" t="s">
        <v>214</v>
      </c>
      <c r="F5" s="132" t="s">
        <v>146</v>
      </c>
      <c r="G5" s="132" t="s">
        <v>146</v>
      </c>
      <c r="H5" s="132" t="s">
        <v>145</v>
      </c>
      <c r="I5" s="132" t="s">
        <v>145</v>
      </c>
      <c r="J5" s="132" t="s">
        <v>215</v>
      </c>
      <c r="K5" s="132" t="s">
        <v>145</v>
      </c>
      <c r="L5" s="132" t="s">
        <v>145</v>
      </c>
      <c r="M5" s="132" t="s">
        <v>145</v>
      </c>
      <c r="N5" s="132" t="s">
        <v>145</v>
      </c>
      <c r="O5" s="132" t="s">
        <v>145</v>
      </c>
      <c r="P5" s="132" t="s">
        <v>145</v>
      </c>
      <c r="Q5" s="132" t="s">
        <v>145</v>
      </c>
      <c r="R5" s="132" t="s">
        <v>214</v>
      </c>
      <c r="S5" s="132" t="s">
        <v>145</v>
      </c>
      <c r="T5" s="132" t="s">
        <v>145</v>
      </c>
      <c r="U5" s="132" t="s">
        <v>145</v>
      </c>
      <c r="V5" s="132" t="s">
        <v>214</v>
      </c>
      <c r="W5" s="132" t="s">
        <v>215</v>
      </c>
      <c r="X5" s="141" t="s">
        <v>215</v>
      </c>
      <c r="Y5" s="135">
        <v>3</v>
      </c>
    </row>
    <row r="6" spans="1:26">
      <c r="A6" s="143"/>
      <c r="B6" s="116">
        <v>1</v>
      </c>
      <c r="C6" s="112">
        <v>1</v>
      </c>
      <c r="D6" s="287">
        <v>50.999999999999993</v>
      </c>
      <c r="E6" s="229">
        <v>55</v>
      </c>
      <c r="F6" s="229">
        <v>57</v>
      </c>
      <c r="G6" s="230">
        <v>59.999999999999993</v>
      </c>
      <c r="H6" s="232">
        <v>44</v>
      </c>
      <c r="I6" s="230">
        <v>50.000000000000007</v>
      </c>
      <c r="J6" s="229">
        <v>52</v>
      </c>
      <c r="K6" s="263">
        <v>46</v>
      </c>
      <c r="L6" s="229">
        <v>53</v>
      </c>
      <c r="M6" s="229">
        <v>51.361630473478101</v>
      </c>
      <c r="N6" s="229">
        <v>51.999999999999993</v>
      </c>
      <c r="O6" s="229">
        <v>52</v>
      </c>
      <c r="P6" s="229">
        <v>49</v>
      </c>
      <c r="Q6" s="231">
        <v>65</v>
      </c>
      <c r="R6" s="229">
        <v>52</v>
      </c>
      <c r="S6" s="229">
        <v>50.999999999999993</v>
      </c>
      <c r="T6" s="232">
        <v>61.000000000000007</v>
      </c>
      <c r="U6" s="229">
        <v>51.930000000000007</v>
      </c>
      <c r="V6" s="233">
        <v>50</v>
      </c>
      <c r="W6" s="286">
        <v>46</v>
      </c>
      <c r="X6" s="288">
        <v>50</v>
      </c>
      <c r="Y6" s="204">
        <v>1</v>
      </c>
    </row>
    <row r="7" spans="1:26">
      <c r="A7" s="143"/>
      <c r="B7" s="117">
        <v>1</v>
      </c>
      <c r="C7" s="105">
        <v>2</v>
      </c>
      <c r="D7" s="289">
        <v>53</v>
      </c>
      <c r="E7" s="237">
        <v>54</v>
      </c>
      <c r="F7" s="237">
        <v>53</v>
      </c>
      <c r="G7" s="238">
        <v>59.999999999999993</v>
      </c>
      <c r="H7" s="239">
        <v>42</v>
      </c>
      <c r="I7" s="238">
        <v>49</v>
      </c>
      <c r="J7" s="237">
        <v>53</v>
      </c>
      <c r="K7" s="243">
        <v>42</v>
      </c>
      <c r="L7" s="237">
        <v>51.999999999999993</v>
      </c>
      <c r="M7" s="237">
        <v>51.048500342935498</v>
      </c>
      <c r="N7" s="237">
        <v>50.999999999999993</v>
      </c>
      <c r="O7" s="237">
        <v>53</v>
      </c>
      <c r="P7" s="237">
        <v>47</v>
      </c>
      <c r="Q7" s="237">
        <v>55</v>
      </c>
      <c r="R7" s="237">
        <v>53</v>
      </c>
      <c r="S7" s="237">
        <v>51.999999999999993</v>
      </c>
      <c r="T7" s="239">
        <v>59</v>
      </c>
      <c r="U7" s="237">
        <v>52.11</v>
      </c>
      <c r="V7" s="240">
        <v>57</v>
      </c>
      <c r="W7" s="240">
        <v>54</v>
      </c>
      <c r="X7" s="237">
        <v>53</v>
      </c>
      <c r="Y7" s="204">
        <v>1</v>
      </c>
    </row>
    <row r="8" spans="1:26">
      <c r="A8" s="143"/>
      <c r="B8" s="117">
        <v>1</v>
      </c>
      <c r="C8" s="105">
        <v>3</v>
      </c>
      <c r="D8" s="289">
        <v>50.999999999999993</v>
      </c>
      <c r="E8" s="237">
        <v>56</v>
      </c>
      <c r="F8" s="237">
        <v>54</v>
      </c>
      <c r="G8" s="238">
        <v>50.000000000000007</v>
      </c>
      <c r="H8" s="239">
        <v>44</v>
      </c>
      <c r="I8" s="238">
        <v>50.999999999999993</v>
      </c>
      <c r="J8" s="237">
        <v>52</v>
      </c>
      <c r="K8" s="243">
        <v>44</v>
      </c>
      <c r="L8" s="238">
        <v>46</v>
      </c>
      <c r="M8" s="242">
        <v>54.211667275383498</v>
      </c>
      <c r="N8" s="242">
        <v>51.999999999999993</v>
      </c>
      <c r="O8" s="242">
        <v>52</v>
      </c>
      <c r="P8" s="242">
        <v>50.999999999999993</v>
      </c>
      <c r="Q8" s="242">
        <v>58</v>
      </c>
      <c r="R8" s="242">
        <v>53</v>
      </c>
      <c r="S8" s="242">
        <v>50.000000000000007</v>
      </c>
      <c r="T8" s="243">
        <v>58</v>
      </c>
      <c r="U8" s="237">
        <v>51.75</v>
      </c>
      <c r="V8" s="240">
        <v>54</v>
      </c>
      <c r="W8" s="240">
        <v>54</v>
      </c>
      <c r="X8" s="237">
        <v>52</v>
      </c>
      <c r="Y8" s="204">
        <v>16</v>
      </c>
    </row>
    <row r="9" spans="1:26">
      <c r="A9" s="143"/>
      <c r="B9" s="117">
        <v>1</v>
      </c>
      <c r="C9" s="105">
        <v>4</v>
      </c>
      <c r="D9" s="289">
        <v>52</v>
      </c>
      <c r="E9" s="237">
        <v>55</v>
      </c>
      <c r="F9" s="237">
        <v>57</v>
      </c>
      <c r="G9" s="238">
        <v>59.999999999999993</v>
      </c>
      <c r="H9" s="239">
        <v>39</v>
      </c>
      <c r="I9" s="238">
        <v>50.999999999999993</v>
      </c>
      <c r="J9" s="237">
        <v>52</v>
      </c>
      <c r="K9" s="243">
        <v>45</v>
      </c>
      <c r="L9" s="238">
        <v>55</v>
      </c>
      <c r="M9" s="242">
        <v>50.649539333805798</v>
      </c>
      <c r="N9" s="242">
        <v>51.999999999999993</v>
      </c>
      <c r="O9" s="242">
        <v>52</v>
      </c>
      <c r="P9" s="242">
        <v>50</v>
      </c>
      <c r="Q9" s="273">
        <v>66.000000000000014</v>
      </c>
      <c r="R9" s="242">
        <v>52</v>
      </c>
      <c r="S9" s="242">
        <v>48</v>
      </c>
      <c r="T9" s="243">
        <v>61.000000000000007</v>
      </c>
      <c r="U9" s="237">
        <v>51.39</v>
      </c>
      <c r="V9" s="240">
        <v>54</v>
      </c>
      <c r="W9" s="240">
        <v>54</v>
      </c>
      <c r="X9" s="237">
        <v>53</v>
      </c>
      <c r="Y9" s="204">
        <v>52.996120993529729</v>
      </c>
      <c r="Z9" s="135"/>
    </row>
    <row r="10" spans="1:26">
      <c r="A10" s="143"/>
      <c r="B10" s="117">
        <v>1</v>
      </c>
      <c r="C10" s="105">
        <v>5</v>
      </c>
      <c r="D10" s="289">
        <v>54</v>
      </c>
      <c r="E10" s="237">
        <v>52</v>
      </c>
      <c r="F10" s="237">
        <v>56</v>
      </c>
      <c r="G10" s="237">
        <v>50.000000000000007</v>
      </c>
      <c r="H10" s="239">
        <v>42</v>
      </c>
      <c r="I10" s="237">
        <v>50.999999999999993</v>
      </c>
      <c r="J10" s="237">
        <v>52</v>
      </c>
      <c r="K10" s="239">
        <v>45</v>
      </c>
      <c r="L10" s="237">
        <v>54</v>
      </c>
      <c r="M10" s="237">
        <v>53.073947024423802</v>
      </c>
      <c r="N10" s="237">
        <v>54</v>
      </c>
      <c r="O10" s="237">
        <v>53</v>
      </c>
      <c r="P10" s="237">
        <v>52</v>
      </c>
      <c r="Q10" s="237">
        <v>53</v>
      </c>
      <c r="R10" s="237">
        <v>53</v>
      </c>
      <c r="S10" s="237">
        <v>50.999999999999993</v>
      </c>
      <c r="T10" s="239">
        <v>59</v>
      </c>
      <c r="U10" s="237">
        <v>52.2</v>
      </c>
      <c r="V10" s="240">
        <v>56</v>
      </c>
      <c r="W10" s="240">
        <v>55</v>
      </c>
      <c r="X10" s="237">
        <v>53</v>
      </c>
      <c r="Y10" s="138"/>
    </row>
    <row r="11" spans="1:26">
      <c r="A11" s="143"/>
      <c r="B11" s="117">
        <v>1</v>
      </c>
      <c r="C11" s="105">
        <v>6</v>
      </c>
      <c r="D11" s="289">
        <v>50.999999999999993</v>
      </c>
      <c r="E11" s="237">
        <v>58</v>
      </c>
      <c r="F11" s="237">
        <v>50</v>
      </c>
      <c r="G11" s="237">
        <v>59.999999999999993</v>
      </c>
      <c r="H11" s="239">
        <v>42</v>
      </c>
      <c r="I11" s="256">
        <v>54</v>
      </c>
      <c r="J11" s="237">
        <v>53</v>
      </c>
      <c r="K11" s="239">
        <v>46</v>
      </c>
      <c r="L11" s="237">
        <v>58</v>
      </c>
      <c r="M11" s="256">
        <v>45.176441002436498</v>
      </c>
      <c r="N11" s="237">
        <v>55</v>
      </c>
      <c r="O11" s="256">
        <v>48</v>
      </c>
      <c r="P11" s="237">
        <v>50.999999999999993</v>
      </c>
      <c r="Q11" s="237">
        <v>57</v>
      </c>
      <c r="R11" s="237">
        <v>55</v>
      </c>
      <c r="S11" s="237">
        <v>50.000000000000007</v>
      </c>
      <c r="T11" s="239">
        <v>61.000000000000007</v>
      </c>
      <c r="U11" s="237">
        <v>50.31</v>
      </c>
      <c r="V11" s="240">
        <v>53</v>
      </c>
      <c r="W11" s="240">
        <v>55</v>
      </c>
      <c r="X11" s="245">
        <v>53</v>
      </c>
      <c r="Y11" s="138"/>
    </row>
    <row r="12" spans="1:26">
      <c r="A12" s="143"/>
      <c r="B12" s="117"/>
      <c r="C12" s="105">
        <v>7</v>
      </c>
      <c r="D12" s="289">
        <v>52</v>
      </c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40"/>
      <c r="W12" s="240"/>
      <c r="X12" s="237"/>
      <c r="Y12" s="138"/>
    </row>
    <row r="13" spans="1:26">
      <c r="A13" s="143"/>
      <c r="B13" s="117"/>
      <c r="C13" s="105">
        <v>8</v>
      </c>
      <c r="D13" s="289">
        <v>52</v>
      </c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40"/>
      <c r="W13" s="240"/>
      <c r="X13" s="237"/>
      <c r="Y13" s="138"/>
    </row>
    <row r="14" spans="1:26">
      <c r="A14" s="143"/>
      <c r="B14" s="117"/>
      <c r="C14" s="105">
        <v>9</v>
      </c>
      <c r="D14" s="289">
        <v>52</v>
      </c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40"/>
      <c r="W14" s="240"/>
      <c r="X14" s="237"/>
      <c r="Y14" s="138"/>
    </row>
    <row r="15" spans="1:26">
      <c r="A15" s="143"/>
      <c r="B15" s="117"/>
      <c r="C15" s="105">
        <v>10</v>
      </c>
      <c r="D15" s="289">
        <v>50</v>
      </c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40"/>
      <c r="W15" s="240"/>
      <c r="X15" s="237"/>
      <c r="Y15" s="138"/>
    </row>
    <row r="16" spans="1:26">
      <c r="A16" s="143"/>
      <c r="B16" s="117"/>
      <c r="C16" s="105">
        <v>11</v>
      </c>
      <c r="D16" s="289">
        <v>53</v>
      </c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40"/>
      <c r="W16" s="240"/>
      <c r="X16" s="237"/>
      <c r="Y16" s="138"/>
    </row>
    <row r="17" spans="1:25">
      <c r="A17" s="143"/>
      <c r="B17" s="117"/>
      <c r="C17" s="105">
        <v>12</v>
      </c>
      <c r="D17" s="289">
        <v>52</v>
      </c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40"/>
      <c r="W17" s="240"/>
      <c r="X17" s="237"/>
      <c r="Y17" s="138"/>
    </row>
    <row r="18" spans="1:25">
      <c r="A18" s="143"/>
      <c r="B18" s="117"/>
      <c r="C18" s="105">
        <v>13</v>
      </c>
      <c r="D18" s="289">
        <v>52</v>
      </c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40"/>
      <c r="W18" s="240"/>
      <c r="X18" s="237"/>
      <c r="Y18" s="138"/>
    </row>
    <row r="19" spans="1:25">
      <c r="A19" s="143"/>
      <c r="B19" s="117"/>
      <c r="C19" s="105">
        <v>14</v>
      </c>
      <c r="D19" s="289">
        <v>52</v>
      </c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40"/>
      <c r="W19" s="240"/>
      <c r="X19" s="237"/>
      <c r="Y19" s="138"/>
    </row>
    <row r="20" spans="1:25">
      <c r="A20" s="143"/>
      <c r="B20" s="117"/>
      <c r="C20" s="105">
        <v>15</v>
      </c>
      <c r="D20" s="289">
        <v>52</v>
      </c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40"/>
      <c r="W20" s="240"/>
      <c r="X20" s="237"/>
      <c r="Y20" s="138"/>
    </row>
    <row r="21" spans="1:25">
      <c r="A21" s="143"/>
      <c r="B21" s="117"/>
      <c r="C21" s="105">
        <v>16</v>
      </c>
      <c r="D21" s="289">
        <v>49</v>
      </c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40"/>
      <c r="W21" s="240"/>
      <c r="X21" s="237"/>
      <c r="Y21" s="138"/>
    </row>
    <row r="22" spans="1:25">
      <c r="A22" s="143"/>
      <c r="B22" s="117"/>
      <c r="C22" s="105">
        <v>17</v>
      </c>
      <c r="D22" s="289">
        <v>52</v>
      </c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40"/>
      <c r="W22" s="240"/>
      <c r="X22" s="237"/>
      <c r="Y22" s="138"/>
    </row>
    <row r="23" spans="1:25">
      <c r="A23" s="143"/>
      <c r="B23" s="117"/>
      <c r="C23" s="105">
        <v>18</v>
      </c>
      <c r="D23" s="289">
        <v>53</v>
      </c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40"/>
      <c r="W23" s="240"/>
      <c r="X23" s="237"/>
      <c r="Y23" s="138"/>
    </row>
    <row r="24" spans="1:25">
      <c r="A24" s="143"/>
      <c r="B24" s="117"/>
      <c r="C24" s="105">
        <v>19</v>
      </c>
      <c r="D24" s="289">
        <v>53</v>
      </c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40"/>
      <c r="W24" s="240"/>
      <c r="X24" s="237"/>
      <c r="Y24" s="138"/>
    </row>
    <row r="25" spans="1:25">
      <c r="A25" s="143"/>
      <c r="B25" s="117"/>
      <c r="C25" s="105">
        <v>20</v>
      </c>
      <c r="D25" s="289">
        <v>50</v>
      </c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40"/>
      <c r="W25" s="240"/>
      <c r="X25" s="237"/>
      <c r="Y25" s="138"/>
    </row>
    <row r="26" spans="1:25">
      <c r="A26" s="143"/>
      <c r="B26" s="118" t="s">
        <v>185</v>
      </c>
      <c r="C26" s="110"/>
      <c r="D26" s="246">
        <v>51.8</v>
      </c>
      <c r="E26" s="246">
        <v>55</v>
      </c>
      <c r="F26" s="246">
        <v>54.5</v>
      </c>
      <c r="G26" s="246">
        <v>56.666666666666664</v>
      </c>
      <c r="H26" s="246">
        <v>42.166666666666664</v>
      </c>
      <c r="I26" s="246">
        <v>51</v>
      </c>
      <c r="J26" s="246">
        <v>52.333333333333336</v>
      </c>
      <c r="K26" s="246">
        <v>44.666666666666664</v>
      </c>
      <c r="L26" s="246">
        <v>53</v>
      </c>
      <c r="M26" s="246">
        <v>50.920287575410534</v>
      </c>
      <c r="N26" s="246">
        <v>52.666666666666664</v>
      </c>
      <c r="O26" s="246">
        <v>51.666666666666664</v>
      </c>
      <c r="P26" s="246">
        <v>50</v>
      </c>
      <c r="Q26" s="246">
        <v>59</v>
      </c>
      <c r="R26" s="246">
        <v>53</v>
      </c>
      <c r="S26" s="246">
        <v>50.333333333333336</v>
      </c>
      <c r="T26" s="246">
        <v>59.833333333333336</v>
      </c>
      <c r="U26" s="246">
        <v>51.615000000000002</v>
      </c>
      <c r="V26" s="246">
        <v>54</v>
      </c>
      <c r="W26" s="246">
        <v>53</v>
      </c>
      <c r="X26" s="290">
        <v>52.333333333333336</v>
      </c>
      <c r="Y26" s="138"/>
    </row>
    <row r="27" spans="1:25">
      <c r="A27" s="143"/>
      <c r="B27" s="2" t="s">
        <v>186</v>
      </c>
      <c r="C27" s="137"/>
      <c r="D27" s="242">
        <v>52</v>
      </c>
      <c r="E27" s="242">
        <v>55</v>
      </c>
      <c r="F27" s="242">
        <v>55</v>
      </c>
      <c r="G27" s="242">
        <v>59.999999999999993</v>
      </c>
      <c r="H27" s="242">
        <v>42</v>
      </c>
      <c r="I27" s="242">
        <v>50.999999999999993</v>
      </c>
      <c r="J27" s="242">
        <v>52</v>
      </c>
      <c r="K27" s="242">
        <v>45</v>
      </c>
      <c r="L27" s="242">
        <v>53.5</v>
      </c>
      <c r="M27" s="242">
        <v>51.205065408206799</v>
      </c>
      <c r="N27" s="242">
        <v>51.999999999999993</v>
      </c>
      <c r="O27" s="242">
        <v>52</v>
      </c>
      <c r="P27" s="242">
        <v>50.5</v>
      </c>
      <c r="Q27" s="242">
        <v>57.5</v>
      </c>
      <c r="R27" s="242">
        <v>53</v>
      </c>
      <c r="S27" s="242">
        <v>50.5</v>
      </c>
      <c r="T27" s="242">
        <v>60</v>
      </c>
      <c r="U27" s="242">
        <v>51.84</v>
      </c>
      <c r="V27" s="242">
        <v>54</v>
      </c>
      <c r="W27" s="242">
        <v>54</v>
      </c>
      <c r="X27" s="242">
        <v>53</v>
      </c>
      <c r="Y27" s="138"/>
    </row>
    <row r="28" spans="1:25">
      <c r="A28" s="143"/>
      <c r="B28" s="2" t="s">
        <v>187</v>
      </c>
      <c r="C28" s="137"/>
      <c r="D28" s="242">
        <v>1.1964860832322384</v>
      </c>
      <c r="E28" s="242">
        <v>2</v>
      </c>
      <c r="F28" s="242">
        <v>2.7386127875258306</v>
      </c>
      <c r="G28" s="242">
        <v>5.1639777949432153</v>
      </c>
      <c r="H28" s="242">
        <v>1.8348478592697182</v>
      </c>
      <c r="I28" s="242">
        <v>1.6733200530681502</v>
      </c>
      <c r="J28" s="242">
        <v>0.51639777949432231</v>
      </c>
      <c r="K28" s="242">
        <v>1.505545305418162</v>
      </c>
      <c r="L28" s="242">
        <v>4</v>
      </c>
      <c r="M28" s="242">
        <v>3.122426283624546</v>
      </c>
      <c r="N28" s="242">
        <v>1.5055453054181656</v>
      </c>
      <c r="O28" s="242">
        <v>1.8618986725025255</v>
      </c>
      <c r="P28" s="242">
        <v>1.7888543819998302</v>
      </c>
      <c r="Q28" s="242">
        <v>5.3291650377896946</v>
      </c>
      <c r="R28" s="242">
        <v>1.0954451150103321</v>
      </c>
      <c r="S28" s="242">
        <v>1.3662601021279426</v>
      </c>
      <c r="T28" s="242">
        <v>1.3291601358251295</v>
      </c>
      <c r="U28" s="242">
        <v>0.70119184250816857</v>
      </c>
      <c r="V28" s="242">
        <v>2.4494897427831779</v>
      </c>
      <c r="W28" s="242">
        <v>3.4641016151377544</v>
      </c>
      <c r="X28" s="242">
        <v>1.2110601416389966</v>
      </c>
      <c r="Y28" s="138"/>
    </row>
    <row r="29" spans="1:25">
      <c r="A29" s="143"/>
      <c r="B29" s="2" t="s">
        <v>96</v>
      </c>
      <c r="C29" s="137"/>
      <c r="D29" s="111">
        <v>2.3098186934985297E-2</v>
      </c>
      <c r="E29" s="111">
        <v>3.6363636363636362E-2</v>
      </c>
      <c r="F29" s="111">
        <v>5.0249775917905151E-2</v>
      </c>
      <c r="G29" s="111">
        <v>9.1129019910762624E-2</v>
      </c>
      <c r="H29" s="111">
        <v>4.3514178480704782E-2</v>
      </c>
      <c r="I29" s="111">
        <v>3.2810197118983336E-2</v>
      </c>
      <c r="J29" s="111">
        <v>9.8674734935220824E-3</v>
      </c>
      <c r="K29" s="111">
        <v>3.3706238181003628E-2</v>
      </c>
      <c r="L29" s="111">
        <v>7.5471698113207544E-2</v>
      </c>
      <c r="M29" s="111">
        <v>6.1319887068594821E-2</v>
      </c>
      <c r="N29" s="111">
        <v>2.8586303267433524E-2</v>
      </c>
      <c r="O29" s="111">
        <v>3.6036748500048885E-2</v>
      </c>
      <c r="P29" s="111">
        <v>3.5777087639996603E-2</v>
      </c>
      <c r="Q29" s="111">
        <v>9.032483114897788E-2</v>
      </c>
      <c r="R29" s="111">
        <v>2.0668775754911928E-2</v>
      </c>
      <c r="S29" s="111">
        <v>2.7144240439627997E-2</v>
      </c>
      <c r="T29" s="111">
        <v>2.2214375529110798E-2</v>
      </c>
      <c r="U29" s="111">
        <v>1.3585040056343476E-2</v>
      </c>
      <c r="V29" s="111">
        <v>4.5360921162651439E-2</v>
      </c>
      <c r="W29" s="111">
        <v>6.536040783278782E-2</v>
      </c>
      <c r="X29" s="111">
        <v>2.3141276591827957E-2</v>
      </c>
      <c r="Y29" s="139"/>
    </row>
    <row r="30" spans="1:25">
      <c r="A30" s="143"/>
      <c r="B30" s="119" t="s">
        <v>188</v>
      </c>
      <c r="C30" s="137"/>
      <c r="D30" s="111">
        <v>-2.2569972501869873E-2</v>
      </c>
      <c r="E30" s="111">
        <v>3.781180525863248E-2</v>
      </c>
      <c r="F30" s="111">
        <v>2.8377152483554102E-2</v>
      </c>
      <c r="G30" s="111">
        <v>6.9260647842227296E-2</v>
      </c>
      <c r="H30" s="111">
        <v>-0.20434428263504845</v>
      </c>
      <c r="I30" s="111">
        <v>-3.7665416941995322E-2</v>
      </c>
      <c r="J30" s="111">
        <v>-1.2506342875119314E-2</v>
      </c>
      <c r="K30" s="111">
        <v>-0.15717101875965611</v>
      </c>
      <c r="L30" s="111">
        <v>7.3194158318523606E-5</v>
      </c>
      <c r="M30" s="111">
        <v>-3.9169535037717806E-2</v>
      </c>
      <c r="N30" s="111">
        <v>-6.2165743584005062E-3</v>
      </c>
      <c r="O30" s="111">
        <v>-2.5085879908557374E-2</v>
      </c>
      <c r="P30" s="111">
        <v>-5.6534722492152301E-2</v>
      </c>
      <c r="Q30" s="111">
        <v>0.11328902745926039</v>
      </c>
      <c r="R30" s="111">
        <v>7.3194158318523606E-5</v>
      </c>
      <c r="S30" s="111">
        <v>-5.0244953975433271E-2</v>
      </c>
      <c r="T30" s="111">
        <v>0.12901344875105791</v>
      </c>
      <c r="U30" s="111">
        <v>-2.6060794028648804E-2</v>
      </c>
      <c r="V30" s="111">
        <v>1.8942499708475502E-2</v>
      </c>
      <c r="W30" s="111">
        <v>7.3194158318523606E-5</v>
      </c>
      <c r="X30" s="140">
        <v>-1.2506342875119314E-2</v>
      </c>
      <c r="Y30" s="139"/>
    </row>
    <row r="31" spans="1:25">
      <c r="B31" s="149"/>
      <c r="C31" s="118"/>
      <c r="D31" s="118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</row>
    <row r="32" spans="1:25">
      <c r="B32" s="153" t="s">
        <v>456</v>
      </c>
      <c r="Y32" s="135" t="s">
        <v>67</v>
      </c>
    </row>
    <row r="33" spans="1:25">
      <c r="A33" s="126" t="s">
        <v>157</v>
      </c>
      <c r="B33" s="116" t="s">
        <v>141</v>
      </c>
      <c r="C33" s="113" t="s">
        <v>142</v>
      </c>
      <c r="D33" s="114" t="s">
        <v>165</v>
      </c>
      <c r="E33" s="115" t="s">
        <v>165</v>
      </c>
      <c r="F33" s="115" t="s">
        <v>165</v>
      </c>
      <c r="G33" s="115" t="s">
        <v>165</v>
      </c>
      <c r="H33" s="115" t="s">
        <v>165</v>
      </c>
      <c r="I33" s="115" t="s">
        <v>165</v>
      </c>
      <c r="J33" s="115" t="s">
        <v>165</v>
      </c>
      <c r="K33" s="115" t="s">
        <v>165</v>
      </c>
      <c r="L33" s="115" t="s">
        <v>165</v>
      </c>
      <c r="M33" s="115" t="s">
        <v>165</v>
      </c>
      <c r="N33" s="115" t="s">
        <v>165</v>
      </c>
      <c r="O33" s="115" t="s">
        <v>165</v>
      </c>
      <c r="P33" s="115" t="s">
        <v>165</v>
      </c>
      <c r="Q33" s="115" t="s">
        <v>165</v>
      </c>
      <c r="R33" s="115" t="s">
        <v>165</v>
      </c>
      <c r="S33" s="115" t="s">
        <v>165</v>
      </c>
      <c r="T33" s="115" t="s">
        <v>165</v>
      </c>
      <c r="U33" s="115" t="s">
        <v>165</v>
      </c>
      <c r="V33" s="122" t="s">
        <v>165</v>
      </c>
      <c r="W33" s="175"/>
      <c r="X33" s="2"/>
      <c r="Y33" s="135">
        <v>1</v>
      </c>
    </row>
    <row r="34" spans="1:25">
      <c r="A34" s="143"/>
      <c r="B34" s="117" t="s">
        <v>166</v>
      </c>
      <c r="C34" s="105" t="s">
        <v>166</v>
      </c>
      <c r="D34" s="164" t="s">
        <v>167</v>
      </c>
      <c r="E34" s="165" t="s">
        <v>168</v>
      </c>
      <c r="F34" s="165" t="s">
        <v>169</v>
      </c>
      <c r="G34" s="165" t="s">
        <v>170</v>
      </c>
      <c r="H34" s="165" t="s">
        <v>171</v>
      </c>
      <c r="I34" s="165" t="s">
        <v>191</v>
      </c>
      <c r="J34" s="165" t="s">
        <v>172</v>
      </c>
      <c r="K34" s="165" t="s">
        <v>173</v>
      </c>
      <c r="L34" s="165" t="s">
        <v>174</v>
      </c>
      <c r="M34" s="165" t="s">
        <v>175</v>
      </c>
      <c r="N34" s="165" t="s">
        <v>176</v>
      </c>
      <c r="O34" s="165" t="s">
        <v>177</v>
      </c>
      <c r="P34" s="165" t="s">
        <v>179</v>
      </c>
      <c r="Q34" s="165" t="s">
        <v>180</v>
      </c>
      <c r="R34" s="165" t="s">
        <v>192</v>
      </c>
      <c r="S34" s="165" t="s">
        <v>189</v>
      </c>
      <c r="T34" s="165" t="s">
        <v>181</v>
      </c>
      <c r="U34" s="165" t="s">
        <v>190</v>
      </c>
      <c r="V34" s="168" t="s">
        <v>182</v>
      </c>
      <c r="W34" s="175"/>
      <c r="X34" s="2"/>
      <c r="Y34" s="135" t="s">
        <v>91</v>
      </c>
    </row>
    <row r="35" spans="1:25">
      <c r="A35" s="143"/>
      <c r="B35" s="117"/>
      <c r="C35" s="105"/>
      <c r="D35" s="106" t="s">
        <v>210</v>
      </c>
      <c r="E35" s="107" t="s">
        <v>210</v>
      </c>
      <c r="F35" s="107" t="s">
        <v>211</v>
      </c>
      <c r="G35" s="107" t="s">
        <v>210</v>
      </c>
      <c r="H35" s="107" t="s">
        <v>212</v>
      </c>
      <c r="I35" s="107" t="s">
        <v>210</v>
      </c>
      <c r="J35" s="107" t="s">
        <v>210</v>
      </c>
      <c r="K35" s="107" t="s">
        <v>212</v>
      </c>
      <c r="L35" s="107" t="s">
        <v>212</v>
      </c>
      <c r="M35" s="107" t="s">
        <v>212</v>
      </c>
      <c r="N35" s="107" t="s">
        <v>212</v>
      </c>
      <c r="O35" s="107" t="s">
        <v>210</v>
      </c>
      <c r="P35" s="107" t="s">
        <v>212</v>
      </c>
      <c r="Q35" s="107" t="s">
        <v>212</v>
      </c>
      <c r="R35" s="107" t="s">
        <v>212</v>
      </c>
      <c r="S35" s="107" t="s">
        <v>210</v>
      </c>
      <c r="T35" s="107" t="s">
        <v>210</v>
      </c>
      <c r="U35" s="107" t="s">
        <v>212</v>
      </c>
      <c r="V35" s="169" t="s">
        <v>210</v>
      </c>
      <c r="W35" s="175"/>
      <c r="X35" s="2"/>
      <c r="Y35" s="135">
        <v>0</v>
      </c>
    </row>
    <row r="36" spans="1:25">
      <c r="A36" s="143"/>
      <c r="B36" s="117"/>
      <c r="C36" s="105"/>
      <c r="D36" s="132" t="s">
        <v>214</v>
      </c>
      <c r="E36" s="132" t="s">
        <v>146</v>
      </c>
      <c r="F36" s="132" t="s">
        <v>146</v>
      </c>
      <c r="G36" s="132" t="s">
        <v>145</v>
      </c>
      <c r="H36" s="132" t="s">
        <v>145</v>
      </c>
      <c r="I36" s="132" t="s">
        <v>215</v>
      </c>
      <c r="J36" s="132" t="s">
        <v>145</v>
      </c>
      <c r="K36" s="132" t="s">
        <v>145</v>
      </c>
      <c r="L36" s="132" t="s">
        <v>145</v>
      </c>
      <c r="M36" s="132" t="s">
        <v>145</v>
      </c>
      <c r="N36" s="132" t="s">
        <v>145</v>
      </c>
      <c r="O36" s="132" t="s">
        <v>145</v>
      </c>
      <c r="P36" s="132" t="s">
        <v>214</v>
      </c>
      <c r="Q36" s="132" t="s">
        <v>145</v>
      </c>
      <c r="R36" s="132" t="s">
        <v>145</v>
      </c>
      <c r="S36" s="132" t="s">
        <v>145</v>
      </c>
      <c r="T36" s="132" t="s">
        <v>214</v>
      </c>
      <c r="U36" s="132" t="s">
        <v>215</v>
      </c>
      <c r="V36" s="176" t="s">
        <v>215</v>
      </c>
      <c r="W36" s="175"/>
      <c r="X36" s="2"/>
      <c r="Y36" s="135">
        <v>0</v>
      </c>
    </row>
    <row r="37" spans="1:25">
      <c r="A37" s="143"/>
      <c r="B37" s="116">
        <v>1</v>
      </c>
      <c r="C37" s="112">
        <v>1</v>
      </c>
      <c r="D37" s="229">
        <v>81</v>
      </c>
      <c r="E37" s="229">
        <v>79</v>
      </c>
      <c r="F37" s="261">
        <v>70</v>
      </c>
      <c r="G37" s="229">
        <v>74</v>
      </c>
      <c r="H37" s="230">
        <v>75</v>
      </c>
      <c r="I37" s="229">
        <v>75</v>
      </c>
      <c r="J37" s="230">
        <v>73</v>
      </c>
      <c r="K37" s="229">
        <v>75.999999999999986</v>
      </c>
      <c r="L37" s="229">
        <v>76.870063367746496</v>
      </c>
      <c r="M37" s="229">
        <v>77</v>
      </c>
      <c r="N37" s="229">
        <v>78</v>
      </c>
      <c r="O37" s="229">
        <v>64.599999999999994</v>
      </c>
      <c r="P37" s="229">
        <v>75</v>
      </c>
      <c r="Q37" s="229">
        <v>75.999999999999986</v>
      </c>
      <c r="R37" s="229">
        <v>74</v>
      </c>
      <c r="S37" s="229">
        <v>76.680000000000007</v>
      </c>
      <c r="T37" s="229">
        <v>76</v>
      </c>
      <c r="U37" s="233">
        <v>67</v>
      </c>
      <c r="V37" s="233">
        <v>72</v>
      </c>
      <c r="W37" s="235"/>
      <c r="X37" s="262"/>
      <c r="Y37" s="236">
        <v>1</v>
      </c>
    </row>
    <row r="38" spans="1:25">
      <c r="A38" s="143"/>
      <c r="B38" s="117">
        <v>1</v>
      </c>
      <c r="C38" s="105">
        <v>2</v>
      </c>
      <c r="D38" s="237">
        <v>85</v>
      </c>
      <c r="E38" s="237">
        <v>80</v>
      </c>
      <c r="F38" s="238">
        <v>80</v>
      </c>
      <c r="G38" s="237">
        <v>72.3</v>
      </c>
      <c r="H38" s="238">
        <v>74</v>
      </c>
      <c r="I38" s="237">
        <v>74</v>
      </c>
      <c r="J38" s="238">
        <v>68</v>
      </c>
      <c r="K38" s="237">
        <v>75</v>
      </c>
      <c r="L38" s="237">
        <v>77.358519890260595</v>
      </c>
      <c r="M38" s="237">
        <v>77</v>
      </c>
      <c r="N38" s="237">
        <v>81</v>
      </c>
      <c r="O38" s="237">
        <v>62.70000000000001</v>
      </c>
      <c r="P38" s="237">
        <v>74</v>
      </c>
      <c r="Q38" s="237">
        <v>78</v>
      </c>
      <c r="R38" s="237">
        <v>72</v>
      </c>
      <c r="S38" s="237">
        <v>77.039999999999992</v>
      </c>
      <c r="T38" s="237">
        <v>84</v>
      </c>
      <c r="U38" s="240">
        <v>66</v>
      </c>
      <c r="V38" s="285">
        <v>68</v>
      </c>
      <c r="W38" s="235"/>
      <c r="X38" s="262"/>
      <c r="Y38" s="236">
        <v>14</v>
      </c>
    </row>
    <row r="39" spans="1:25">
      <c r="A39" s="143"/>
      <c r="B39" s="117">
        <v>1</v>
      </c>
      <c r="C39" s="105">
        <v>3</v>
      </c>
      <c r="D39" s="237">
        <v>83</v>
      </c>
      <c r="E39" s="237">
        <v>79</v>
      </c>
      <c r="F39" s="238">
        <v>80</v>
      </c>
      <c r="G39" s="237">
        <v>74.600000000000009</v>
      </c>
      <c r="H39" s="238">
        <v>75</v>
      </c>
      <c r="I39" s="237">
        <v>74</v>
      </c>
      <c r="J39" s="238">
        <v>74</v>
      </c>
      <c r="K39" s="238">
        <v>75.999999999999986</v>
      </c>
      <c r="L39" s="242">
        <v>82.338663988312604</v>
      </c>
      <c r="M39" s="242">
        <v>75.999999999999986</v>
      </c>
      <c r="N39" s="242">
        <v>79</v>
      </c>
      <c r="O39" s="242">
        <v>65.8</v>
      </c>
      <c r="P39" s="242">
        <v>75</v>
      </c>
      <c r="Q39" s="242">
        <v>75.999999999999986</v>
      </c>
      <c r="R39" s="242">
        <v>70.999999999999986</v>
      </c>
      <c r="S39" s="242">
        <v>75.87</v>
      </c>
      <c r="T39" s="237">
        <v>80</v>
      </c>
      <c r="U39" s="240">
        <v>67</v>
      </c>
      <c r="V39" s="241">
        <v>70</v>
      </c>
      <c r="W39" s="235"/>
      <c r="X39" s="262"/>
      <c r="Y39" s="236">
        <v>16</v>
      </c>
    </row>
    <row r="40" spans="1:25">
      <c r="A40" s="143"/>
      <c r="B40" s="117">
        <v>1</v>
      </c>
      <c r="C40" s="105">
        <v>4</v>
      </c>
      <c r="D40" s="237">
        <v>79</v>
      </c>
      <c r="E40" s="237">
        <v>82</v>
      </c>
      <c r="F40" s="238">
        <v>80</v>
      </c>
      <c r="G40" s="237">
        <v>69.2</v>
      </c>
      <c r="H40" s="238">
        <v>75</v>
      </c>
      <c r="I40" s="237">
        <v>70</v>
      </c>
      <c r="J40" s="238">
        <v>70.999999999999986</v>
      </c>
      <c r="K40" s="238">
        <v>79</v>
      </c>
      <c r="L40" s="242">
        <v>78.236999645641404</v>
      </c>
      <c r="M40" s="242">
        <v>78</v>
      </c>
      <c r="N40" s="242">
        <v>78</v>
      </c>
      <c r="O40" s="242">
        <v>64.900000000000006</v>
      </c>
      <c r="P40" s="242">
        <v>75</v>
      </c>
      <c r="Q40" s="242">
        <v>74</v>
      </c>
      <c r="R40" s="242">
        <v>74</v>
      </c>
      <c r="S40" s="242">
        <v>75.87</v>
      </c>
      <c r="T40" s="237">
        <v>81</v>
      </c>
      <c r="U40" s="240">
        <v>66</v>
      </c>
      <c r="V40" s="241">
        <v>72</v>
      </c>
      <c r="W40" s="235"/>
      <c r="X40" s="262"/>
      <c r="Y40" s="236">
        <v>75.369488876993586</v>
      </c>
    </row>
    <row r="41" spans="1:25">
      <c r="A41" s="143"/>
      <c r="B41" s="117">
        <v>1</v>
      </c>
      <c r="C41" s="105">
        <v>5</v>
      </c>
      <c r="D41" s="256">
        <v>72</v>
      </c>
      <c r="E41" s="237">
        <v>84</v>
      </c>
      <c r="F41" s="237">
        <v>80</v>
      </c>
      <c r="G41" s="237">
        <v>71.099999999999994</v>
      </c>
      <c r="H41" s="237">
        <v>74</v>
      </c>
      <c r="I41" s="237">
        <v>72</v>
      </c>
      <c r="J41" s="237">
        <v>72</v>
      </c>
      <c r="K41" s="237">
        <v>79</v>
      </c>
      <c r="L41" s="237">
        <v>81.830529755761887</v>
      </c>
      <c r="M41" s="237">
        <v>77</v>
      </c>
      <c r="N41" s="237">
        <v>79</v>
      </c>
      <c r="O41" s="237">
        <v>67.599999999999994</v>
      </c>
      <c r="P41" s="237">
        <v>75</v>
      </c>
      <c r="Q41" s="237">
        <v>78</v>
      </c>
      <c r="R41" s="237">
        <v>72</v>
      </c>
      <c r="S41" s="237">
        <v>77.400000000000006</v>
      </c>
      <c r="T41" s="237">
        <v>83</v>
      </c>
      <c r="U41" s="240">
        <v>69</v>
      </c>
      <c r="V41" s="241">
        <v>73</v>
      </c>
      <c r="W41" s="235"/>
      <c r="X41" s="262"/>
      <c r="Y41" s="244"/>
    </row>
    <row r="42" spans="1:25">
      <c r="A42" s="143"/>
      <c r="B42" s="117">
        <v>1</v>
      </c>
      <c r="C42" s="105">
        <v>6</v>
      </c>
      <c r="D42" s="237">
        <v>83</v>
      </c>
      <c r="E42" s="237">
        <v>74</v>
      </c>
      <c r="F42" s="237">
        <v>80</v>
      </c>
      <c r="G42" s="237">
        <v>70.7</v>
      </c>
      <c r="H42" s="237">
        <v>75.999999999999986</v>
      </c>
      <c r="I42" s="237">
        <v>75</v>
      </c>
      <c r="J42" s="237">
        <v>72</v>
      </c>
      <c r="K42" s="237">
        <v>81</v>
      </c>
      <c r="L42" s="256">
        <v>66.593495649147201</v>
      </c>
      <c r="M42" s="237">
        <v>79</v>
      </c>
      <c r="N42" s="237">
        <v>75</v>
      </c>
      <c r="O42" s="237">
        <v>66.099999999999994</v>
      </c>
      <c r="P42" s="237">
        <v>75</v>
      </c>
      <c r="Q42" s="237">
        <v>77</v>
      </c>
      <c r="R42" s="237">
        <v>74</v>
      </c>
      <c r="S42" s="237">
        <v>74.7</v>
      </c>
      <c r="T42" s="237">
        <v>80</v>
      </c>
      <c r="U42" s="240">
        <v>70</v>
      </c>
      <c r="V42" s="241">
        <v>72</v>
      </c>
      <c r="W42" s="235"/>
      <c r="X42" s="262"/>
      <c r="Y42" s="244"/>
    </row>
    <row r="43" spans="1:25">
      <c r="A43" s="143"/>
      <c r="B43" s="118" t="s">
        <v>185</v>
      </c>
      <c r="C43" s="110"/>
      <c r="D43" s="246">
        <v>80.5</v>
      </c>
      <c r="E43" s="246">
        <v>79.666666666666671</v>
      </c>
      <c r="F43" s="246">
        <v>78.333333333333329</v>
      </c>
      <c r="G43" s="246">
        <v>71.983333333333334</v>
      </c>
      <c r="H43" s="246">
        <v>74.833333333333329</v>
      </c>
      <c r="I43" s="246">
        <v>73.333333333333329</v>
      </c>
      <c r="J43" s="246">
        <v>71.666666666666671</v>
      </c>
      <c r="K43" s="246">
        <v>77.666666666666671</v>
      </c>
      <c r="L43" s="246">
        <v>77.204712049478374</v>
      </c>
      <c r="M43" s="246">
        <v>77.333333333333329</v>
      </c>
      <c r="N43" s="246">
        <v>78.333333333333329</v>
      </c>
      <c r="O43" s="246">
        <v>65.283333333333346</v>
      </c>
      <c r="P43" s="246">
        <v>74.833333333333329</v>
      </c>
      <c r="Q43" s="246">
        <v>76.5</v>
      </c>
      <c r="R43" s="246">
        <v>72.833333333333329</v>
      </c>
      <c r="S43" s="246">
        <v>76.260000000000005</v>
      </c>
      <c r="T43" s="246">
        <v>80.666666666666671</v>
      </c>
      <c r="U43" s="246">
        <v>67.5</v>
      </c>
      <c r="V43" s="258">
        <v>71.166666666666671</v>
      </c>
      <c r="W43" s="235"/>
      <c r="X43" s="262"/>
      <c r="Y43" s="244"/>
    </row>
    <row r="44" spans="1:25">
      <c r="A44" s="143"/>
      <c r="B44" s="2" t="s">
        <v>186</v>
      </c>
      <c r="C44" s="137"/>
      <c r="D44" s="242">
        <v>82</v>
      </c>
      <c r="E44" s="242">
        <v>79.5</v>
      </c>
      <c r="F44" s="242">
        <v>80</v>
      </c>
      <c r="G44" s="242">
        <v>71.699999999999989</v>
      </c>
      <c r="H44" s="242">
        <v>75</v>
      </c>
      <c r="I44" s="242">
        <v>74</v>
      </c>
      <c r="J44" s="242">
        <v>72</v>
      </c>
      <c r="K44" s="242">
        <v>77.5</v>
      </c>
      <c r="L44" s="242">
        <v>77.797759767950993</v>
      </c>
      <c r="M44" s="242">
        <v>77</v>
      </c>
      <c r="N44" s="242">
        <v>78.5</v>
      </c>
      <c r="O44" s="242">
        <v>65.349999999999994</v>
      </c>
      <c r="P44" s="242">
        <v>75</v>
      </c>
      <c r="Q44" s="242">
        <v>76.5</v>
      </c>
      <c r="R44" s="242">
        <v>73</v>
      </c>
      <c r="S44" s="242">
        <v>76.275000000000006</v>
      </c>
      <c r="T44" s="242">
        <v>80.5</v>
      </c>
      <c r="U44" s="242">
        <v>67</v>
      </c>
      <c r="V44" s="248">
        <v>72</v>
      </c>
      <c r="W44" s="235"/>
      <c r="X44" s="262"/>
      <c r="Y44" s="244"/>
    </row>
    <row r="45" spans="1:25">
      <c r="A45" s="143"/>
      <c r="B45" s="2" t="s">
        <v>187</v>
      </c>
      <c r="C45" s="137"/>
      <c r="D45" s="242">
        <v>4.636809247747852</v>
      </c>
      <c r="E45" s="242">
        <v>3.3862466931200781</v>
      </c>
      <c r="F45" s="242">
        <v>4.0824829046386313</v>
      </c>
      <c r="G45" s="242">
        <v>2.0585593668064743</v>
      </c>
      <c r="H45" s="242">
        <v>0.75277265270907656</v>
      </c>
      <c r="I45" s="242">
        <v>1.96638416050035</v>
      </c>
      <c r="J45" s="242">
        <v>2.0655911179772897</v>
      </c>
      <c r="K45" s="242">
        <v>2.3380903889000284</v>
      </c>
      <c r="L45" s="242">
        <v>5.6842735636129635</v>
      </c>
      <c r="M45" s="242">
        <v>1.0327955589886482</v>
      </c>
      <c r="N45" s="242">
        <v>1.96638416050035</v>
      </c>
      <c r="O45" s="242">
        <v>1.648534702900321</v>
      </c>
      <c r="P45" s="242">
        <v>0.40824829046386302</v>
      </c>
      <c r="Q45" s="242">
        <v>1.516575088810312</v>
      </c>
      <c r="R45" s="242">
        <v>1.3291601358251297</v>
      </c>
      <c r="S45" s="242">
        <v>0.98205906136036347</v>
      </c>
      <c r="T45" s="242">
        <v>2.8047578623950171</v>
      </c>
      <c r="U45" s="242">
        <v>1.6431676725154984</v>
      </c>
      <c r="V45" s="248">
        <v>1.8348478592697177</v>
      </c>
      <c r="W45" s="235"/>
      <c r="X45" s="262"/>
      <c r="Y45" s="244"/>
    </row>
    <row r="46" spans="1:25">
      <c r="A46" s="143"/>
      <c r="B46" s="2" t="s">
        <v>96</v>
      </c>
      <c r="C46" s="137"/>
      <c r="D46" s="111">
        <v>5.7600114878855302E-2</v>
      </c>
      <c r="E46" s="111">
        <v>4.2505188616570017E-2</v>
      </c>
      <c r="F46" s="111">
        <v>5.2116803037939974E-2</v>
      </c>
      <c r="G46" s="111">
        <v>2.8597722159849147E-2</v>
      </c>
      <c r="H46" s="111">
        <v>1.005932275335069E-2</v>
      </c>
      <c r="I46" s="111">
        <v>2.681432946136841E-2</v>
      </c>
      <c r="J46" s="111">
        <v>2.8822201646194739E-2</v>
      </c>
      <c r="K46" s="111">
        <v>3.0104168097425256E-2</v>
      </c>
      <c r="L46" s="111">
        <v>7.3625992672183907E-2</v>
      </c>
      <c r="M46" s="111">
        <v>1.3355114986922175E-2</v>
      </c>
      <c r="N46" s="111">
        <v>2.5102776517025745E-2</v>
      </c>
      <c r="O46" s="111">
        <v>2.525199953383182E-2</v>
      </c>
      <c r="P46" s="111">
        <v>5.4554337255750072E-3</v>
      </c>
      <c r="Q46" s="111">
        <v>1.982451096484068E-2</v>
      </c>
      <c r="R46" s="111">
        <v>1.8249338249315284E-2</v>
      </c>
      <c r="S46" s="111">
        <v>1.287777421138688E-2</v>
      </c>
      <c r="T46" s="111">
        <v>3.4769725566880377E-2</v>
      </c>
      <c r="U46" s="111">
        <v>2.4343224778007384E-2</v>
      </c>
      <c r="V46" s="173">
        <v>2.5782405516670506E-2</v>
      </c>
      <c r="W46" s="175"/>
      <c r="X46" s="2"/>
      <c r="Y46" s="139"/>
    </row>
    <row r="47" spans="1:25">
      <c r="A47" s="143"/>
      <c r="B47" s="119" t="s">
        <v>188</v>
      </c>
      <c r="C47" s="137"/>
      <c r="D47" s="111">
        <v>6.8071459677531365E-2</v>
      </c>
      <c r="E47" s="111">
        <v>5.7014819308198739E-2</v>
      </c>
      <c r="F47" s="111">
        <v>3.9324194717266447E-2</v>
      </c>
      <c r="G47" s="111">
        <v>-4.4927404897048051E-2</v>
      </c>
      <c r="H47" s="111">
        <v>-7.1136948339305395E-3</v>
      </c>
      <c r="I47" s="111">
        <v>-2.7015647498729312E-2</v>
      </c>
      <c r="J47" s="111">
        <v>-4.9128928237394454E-2</v>
      </c>
      <c r="K47" s="111">
        <v>3.0478882421800524E-2</v>
      </c>
      <c r="L47" s="111">
        <v>2.4349683138755962E-2</v>
      </c>
      <c r="M47" s="111">
        <v>2.605622627406734E-2</v>
      </c>
      <c r="N47" s="111">
        <v>3.9324194717266447E-2</v>
      </c>
      <c r="O47" s="111">
        <v>-0.13382279346648218</v>
      </c>
      <c r="P47" s="111">
        <v>-7.1136948339305395E-3</v>
      </c>
      <c r="Q47" s="111">
        <v>1.4999585904734714E-2</v>
      </c>
      <c r="R47" s="111">
        <v>-3.3649631720328865E-2</v>
      </c>
      <c r="S47" s="111">
        <v>1.1815273478366972E-2</v>
      </c>
      <c r="T47" s="111">
        <v>7.0282787751397846E-2</v>
      </c>
      <c r="U47" s="111">
        <v>-0.10441213008405759</v>
      </c>
      <c r="V47" s="173">
        <v>-5.5762912458994007E-2</v>
      </c>
      <c r="W47" s="175"/>
      <c r="X47" s="2"/>
      <c r="Y47" s="139"/>
    </row>
    <row r="48" spans="1:25">
      <c r="B48" s="149"/>
      <c r="C48" s="118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5">
      <c r="B49" s="153" t="s">
        <v>457</v>
      </c>
      <c r="Y49" s="135" t="s">
        <v>67</v>
      </c>
    </row>
    <row r="50" spans="1:25">
      <c r="A50" s="126" t="s">
        <v>158</v>
      </c>
      <c r="B50" s="116" t="s">
        <v>141</v>
      </c>
      <c r="C50" s="113" t="s">
        <v>142</v>
      </c>
      <c r="D50" s="114" t="s">
        <v>165</v>
      </c>
      <c r="E50" s="115" t="s">
        <v>165</v>
      </c>
      <c r="F50" s="115" t="s">
        <v>165</v>
      </c>
      <c r="G50" s="115" t="s">
        <v>165</v>
      </c>
      <c r="H50" s="115" t="s">
        <v>165</v>
      </c>
      <c r="I50" s="115" t="s">
        <v>165</v>
      </c>
      <c r="J50" s="115" t="s">
        <v>165</v>
      </c>
      <c r="K50" s="115" t="s">
        <v>165</v>
      </c>
      <c r="L50" s="115" t="s">
        <v>165</v>
      </c>
      <c r="M50" s="115" t="s">
        <v>165</v>
      </c>
      <c r="N50" s="115" t="s">
        <v>165</v>
      </c>
      <c r="O50" s="115" t="s">
        <v>165</v>
      </c>
      <c r="P50" s="115" t="s">
        <v>165</v>
      </c>
      <c r="Q50" s="115" t="s">
        <v>165</v>
      </c>
      <c r="R50" s="115" t="s">
        <v>165</v>
      </c>
      <c r="S50" s="115" t="s">
        <v>165</v>
      </c>
      <c r="T50" s="115" t="s">
        <v>165</v>
      </c>
      <c r="U50" s="115" t="s">
        <v>165</v>
      </c>
      <c r="V50" s="122" t="s">
        <v>165</v>
      </c>
      <c r="W50" s="175"/>
      <c r="X50" s="2"/>
      <c r="Y50" s="135">
        <v>1</v>
      </c>
    </row>
    <row r="51" spans="1:25">
      <c r="A51" s="143"/>
      <c r="B51" s="117" t="s">
        <v>166</v>
      </c>
      <c r="C51" s="105" t="s">
        <v>166</v>
      </c>
      <c r="D51" s="164" t="s">
        <v>167</v>
      </c>
      <c r="E51" s="165" t="s">
        <v>168</v>
      </c>
      <c r="F51" s="165" t="s">
        <v>169</v>
      </c>
      <c r="G51" s="165" t="s">
        <v>170</v>
      </c>
      <c r="H51" s="165" t="s">
        <v>171</v>
      </c>
      <c r="I51" s="165" t="s">
        <v>191</v>
      </c>
      <c r="J51" s="165" t="s">
        <v>172</v>
      </c>
      <c r="K51" s="165" t="s">
        <v>173</v>
      </c>
      <c r="L51" s="165" t="s">
        <v>174</v>
      </c>
      <c r="M51" s="165" t="s">
        <v>175</v>
      </c>
      <c r="N51" s="165" t="s">
        <v>176</v>
      </c>
      <c r="O51" s="165" t="s">
        <v>177</v>
      </c>
      <c r="P51" s="165" t="s">
        <v>179</v>
      </c>
      <c r="Q51" s="165" t="s">
        <v>180</v>
      </c>
      <c r="R51" s="165" t="s">
        <v>192</v>
      </c>
      <c r="S51" s="165" t="s">
        <v>189</v>
      </c>
      <c r="T51" s="165" t="s">
        <v>181</v>
      </c>
      <c r="U51" s="165" t="s">
        <v>190</v>
      </c>
      <c r="V51" s="168" t="s">
        <v>182</v>
      </c>
      <c r="W51" s="175"/>
      <c r="X51" s="2"/>
      <c r="Y51" s="135" t="s">
        <v>91</v>
      </c>
    </row>
    <row r="52" spans="1:25">
      <c r="A52" s="143"/>
      <c r="B52" s="117"/>
      <c r="C52" s="105"/>
      <c r="D52" s="106" t="s">
        <v>210</v>
      </c>
      <c r="E52" s="107" t="s">
        <v>210</v>
      </c>
      <c r="F52" s="107" t="s">
        <v>211</v>
      </c>
      <c r="G52" s="107" t="s">
        <v>210</v>
      </c>
      <c r="H52" s="107" t="s">
        <v>212</v>
      </c>
      <c r="I52" s="107" t="s">
        <v>210</v>
      </c>
      <c r="J52" s="107" t="s">
        <v>210</v>
      </c>
      <c r="K52" s="107" t="s">
        <v>212</v>
      </c>
      <c r="L52" s="107" t="s">
        <v>212</v>
      </c>
      <c r="M52" s="107" t="s">
        <v>212</v>
      </c>
      <c r="N52" s="107" t="s">
        <v>212</v>
      </c>
      <c r="O52" s="107" t="s">
        <v>210</v>
      </c>
      <c r="P52" s="107" t="s">
        <v>212</v>
      </c>
      <c r="Q52" s="107" t="s">
        <v>212</v>
      </c>
      <c r="R52" s="107" t="s">
        <v>212</v>
      </c>
      <c r="S52" s="107" t="s">
        <v>210</v>
      </c>
      <c r="T52" s="107" t="s">
        <v>210</v>
      </c>
      <c r="U52" s="107" t="s">
        <v>212</v>
      </c>
      <c r="V52" s="169" t="s">
        <v>210</v>
      </c>
      <c r="W52" s="175"/>
      <c r="X52" s="2"/>
      <c r="Y52" s="135">
        <v>0</v>
      </c>
    </row>
    <row r="53" spans="1:25">
      <c r="A53" s="143"/>
      <c r="B53" s="117"/>
      <c r="C53" s="105"/>
      <c r="D53" s="132" t="s">
        <v>214</v>
      </c>
      <c r="E53" s="132" t="s">
        <v>146</v>
      </c>
      <c r="F53" s="132" t="s">
        <v>146</v>
      </c>
      <c r="G53" s="132" t="s">
        <v>145</v>
      </c>
      <c r="H53" s="132" t="s">
        <v>145</v>
      </c>
      <c r="I53" s="132" t="s">
        <v>215</v>
      </c>
      <c r="J53" s="132" t="s">
        <v>145</v>
      </c>
      <c r="K53" s="132" t="s">
        <v>145</v>
      </c>
      <c r="L53" s="132" t="s">
        <v>145</v>
      </c>
      <c r="M53" s="132" t="s">
        <v>145</v>
      </c>
      <c r="N53" s="132" t="s">
        <v>145</v>
      </c>
      <c r="O53" s="132" t="s">
        <v>145</v>
      </c>
      <c r="P53" s="132" t="s">
        <v>214</v>
      </c>
      <c r="Q53" s="132" t="s">
        <v>145</v>
      </c>
      <c r="R53" s="132" t="s">
        <v>145</v>
      </c>
      <c r="S53" s="132" t="s">
        <v>145</v>
      </c>
      <c r="T53" s="132" t="s">
        <v>214</v>
      </c>
      <c r="U53" s="132" t="s">
        <v>215</v>
      </c>
      <c r="V53" s="176" t="s">
        <v>215</v>
      </c>
      <c r="W53" s="175"/>
      <c r="X53" s="2"/>
      <c r="Y53" s="135">
        <v>0</v>
      </c>
    </row>
    <row r="54" spans="1:25">
      <c r="A54" s="143"/>
      <c r="B54" s="116">
        <v>1</v>
      </c>
      <c r="C54" s="112">
        <v>1</v>
      </c>
      <c r="D54" s="232">
        <v>122.00000000000001</v>
      </c>
      <c r="E54" s="229">
        <v>116</v>
      </c>
      <c r="F54" s="261">
        <v>110</v>
      </c>
      <c r="G54" s="229">
        <v>113.7</v>
      </c>
      <c r="H54" s="230">
        <v>105</v>
      </c>
      <c r="I54" s="229">
        <v>106</v>
      </c>
      <c r="J54" s="230">
        <v>101</v>
      </c>
      <c r="K54" s="229">
        <v>108</v>
      </c>
      <c r="L54" s="229">
        <v>108.91241011036</v>
      </c>
      <c r="M54" s="229">
        <v>108</v>
      </c>
      <c r="N54" s="229">
        <v>116</v>
      </c>
      <c r="O54" s="232">
        <v>87.59999999999998</v>
      </c>
      <c r="P54" s="229">
        <v>109</v>
      </c>
      <c r="Q54" s="229">
        <v>111</v>
      </c>
      <c r="R54" s="229">
        <v>101.99999999999999</v>
      </c>
      <c r="S54" s="229">
        <v>113.4</v>
      </c>
      <c r="T54" s="229">
        <v>104</v>
      </c>
      <c r="U54" s="286">
        <v>90</v>
      </c>
      <c r="V54" s="233">
        <v>108</v>
      </c>
      <c r="W54" s="235"/>
      <c r="X54" s="262"/>
      <c r="Y54" s="236">
        <v>1</v>
      </c>
    </row>
    <row r="55" spans="1:25">
      <c r="A55" s="143"/>
      <c r="B55" s="117">
        <v>1</v>
      </c>
      <c r="C55" s="105">
        <v>2</v>
      </c>
      <c r="D55" s="239">
        <v>124</v>
      </c>
      <c r="E55" s="237">
        <v>109</v>
      </c>
      <c r="F55" s="238">
        <v>119.99999999999999</v>
      </c>
      <c r="G55" s="237">
        <v>114.3</v>
      </c>
      <c r="H55" s="238">
        <v>106.99999999999999</v>
      </c>
      <c r="I55" s="237">
        <v>104</v>
      </c>
      <c r="J55" s="238">
        <v>98</v>
      </c>
      <c r="K55" s="237">
        <v>103.99999999999999</v>
      </c>
      <c r="L55" s="237">
        <v>106.86663580246901</v>
      </c>
      <c r="M55" s="237">
        <v>112</v>
      </c>
      <c r="N55" s="237">
        <v>119.99999999999999</v>
      </c>
      <c r="O55" s="239">
        <v>85.7</v>
      </c>
      <c r="P55" s="237">
        <v>106</v>
      </c>
      <c r="Q55" s="237">
        <v>108</v>
      </c>
      <c r="R55" s="237">
        <v>103</v>
      </c>
      <c r="S55" s="237">
        <v>112.5</v>
      </c>
      <c r="T55" s="237">
        <v>119</v>
      </c>
      <c r="U55" s="240">
        <v>110</v>
      </c>
      <c r="V55" s="241">
        <v>105</v>
      </c>
      <c r="W55" s="235"/>
      <c r="X55" s="262"/>
      <c r="Y55" s="236">
        <v>16</v>
      </c>
    </row>
    <row r="56" spans="1:25">
      <c r="A56" s="143"/>
      <c r="B56" s="117">
        <v>1</v>
      </c>
      <c r="C56" s="105">
        <v>3</v>
      </c>
      <c r="D56" s="239">
        <v>127.00000000000001</v>
      </c>
      <c r="E56" s="237">
        <v>108</v>
      </c>
      <c r="F56" s="238">
        <v>119.99999999999999</v>
      </c>
      <c r="G56" s="237">
        <v>112.3</v>
      </c>
      <c r="H56" s="238">
        <v>106</v>
      </c>
      <c r="I56" s="237">
        <v>108</v>
      </c>
      <c r="J56" s="238">
        <v>104</v>
      </c>
      <c r="K56" s="238">
        <v>103</v>
      </c>
      <c r="L56" s="242">
        <v>114.80493791088398</v>
      </c>
      <c r="M56" s="242">
        <v>114</v>
      </c>
      <c r="N56" s="242">
        <v>117</v>
      </c>
      <c r="O56" s="243">
        <v>90.9</v>
      </c>
      <c r="P56" s="242">
        <v>109</v>
      </c>
      <c r="Q56" s="242">
        <v>108</v>
      </c>
      <c r="R56" s="242">
        <v>103</v>
      </c>
      <c r="S56" s="242">
        <v>111.60000000000001</v>
      </c>
      <c r="T56" s="237">
        <v>112</v>
      </c>
      <c r="U56" s="240">
        <v>110</v>
      </c>
      <c r="V56" s="241">
        <v>107</v>
      </c>
      <c r="W56" s="235"/>
      <c r="X56" s="262"/>
      <c r="Y56" s="236">
        <v>16</v>
      </c>
    </row>
    <row r="57" spans="1:25">
      <c r="A57" s="143"/>
      <c r="B57" s="117">
        <v>1</v>
      </c>
      <c r="C57" s="105">
        <v>4</v>
      </c>
      <c r="D57" s="239">
        <v>115</v>
      </c>
      <c r="E57" s="237">
        <v>117</v>
      </c>
      <c r="F57" s="238">
        <v>119.99999999999999</v>
      </c>
      <c r="G57" s="237">
        <v>108.5</v>
      </c>
      <c r="H57" s="238">
        <v>108</v>
      </c>
      <c r="I57" s="237">
        <v>101.99999999999999</v>
      </c>
      <c r="J57" s="238">
        <v>100</v>
      </c>
      <c r="K57" s="238">
        <v>106</v>
      </c>
      <c r="L57" s="242">
        <v>112.51433380581101</v>
      </c>
      <c r="M57" s="242">
        <v>116</v>
      </c>
      <c r="N57" s="242">
        <v>115</v>
      </c>
      <c r="O57" s="243">
        <v>88.9</v>
      </c>
      <c r="P57" s="242">
        <v>108</v>
      </c>
      <c r="Q57" s="242">
        <v>108</v>
      </c>
      <c r="R57" s="242">
        <v>101.99999999999999</v>
      </c>
      <c r="S57" s="242">
        <v>111.60000000000001</v>
      </c>
      <c r="T57" s="237">
        <v>112</v>
      </c>
      <c r="U57" s="240">
        <v>110</v>
      </c>
      <c r="V57" s="241">
        <v>107</v>
      </c>
      <c r="W57" s="235"/>
      <c r="X57" s="262"/>
      <c r="Y57" s="236">
        <v>109.7155743216648</v>
      </c>
    </row>
    <row r="58" spans="1:25">
      <c r="A58" s="143"/>
      <c r="B58" s="117">
        <v>1</v>
      </c>
      <c r="C58" s="105">
        <v>5</v>
      </c>
      <c r="D58" s="239">
        <v>111</v>
      </c>
      <c r="E58" s="237">
        <v>119</v>
      </c>
      <c r="F58" s="237">
        <v>119.99999999999999</v>
      </c>
      <c r="G58" s="237">
        <v>110.2</v>
      </c>
      <c r="H58" s="237">
        <v>108</v>
      </c>
      <c r="I58" s="237">
        <v>103</v>
      </c>
      <c r="J58" s="237">
        <v>99</v>
      </c>
      <c r="K58" s="237">
        <v>116</v>
      </c>
      <c r="L58" s="237">
        <v>116.85058479532201</v>
      </c>
      <c r="M58" s="237">
        <v>116</v>
      </c>
      <c r="N58" s="237">
        <v>116</v>
      </c>
      <c r="O58" s="239">
        <v>93.4</v>
      </c>
      <c r="P58" s="237">
        <v>112</v>
      </c>
      <c r="Q58" s="237">
        <v>111</v>
      </c>
      <c r="R58" s="237">
        <v>100</v>
      </c>
      <c r="S58" s="237">
        <v>113.4</v>
      </c>
      <c r="T58" s="237">
        <v>117</v>
      </c>
      <c r="U58" s="240">
        <v>110</v>
      </c>
      <c r="V58" s="241">
        <v>105</v>
      </c>
      <c r="W58" s="235"/>
      <c r="X58" s="262"/>
      <c r="Y58" s="244"/>
    </row>
    <row r="59" spans="1:25">
      <c r="A59" s="143"/>
      <c r="B59" s="117">
        <v>1</v>
      </c>
      <c r="C59" s="105">
        <v>6</v>
      </c>
      <c r="D59" s="239">
        <v>132</v>
      </c>
      <c r="E59" s="237">
        <v>105</v>
      </c>
      <c r="F59" s="237">
        <v>119.99999999999999</v>
      </c>
      <c r="G59" s="237">
        <v>110.5</v>
      </c>
      <c r="H59" s="237">
        <v>111</v>
      </c>
      <c r="I59" s="237">
        <v>104</v>
      </c>
      <c r="J59" s="237">
        <v>101</v>
      </c>
      <c r="K59" s="237">
        <v>111</v>
      </c>
      <c r="L59" s="237">
        <v>96.239678384963497</v>
      </c>
      <c r="M59" s="237">
        <v>116</v>
      </c>
      <c r="N59" s="237">
        <v>113</v>
      </c>
      <c r="O59" s="239">
        <v>91.7</v>
      </c>
      <c r="P59" s="237">
        <v>110</v>
      </c>
      <c r="Q59" s="237">
        <v>109</v>
      </c>
      <c r="R59" s="237">
        <v>103</v>
      </c>
      <c r="S59" s="237">
        <v>109.8</v>
      </c>
      <c r="T59" s="237">
        <v>112</v>
      </c>
      <c r="U59" s="240">
        <v>110</v>
      </c>
      <c r="V59" s="241">
        <v>107</v>
      </c>
      <c r="W59" s="235"/>
      <c r="X59" s="262"/>
      <c r="Y59" s="244"/>
    </row>
    <row r="60" spans="1:25">
      <c r="A60" s="143"/>
      <c r="B60" s="118" t="s">
        <v>185</v>
      </c>
      <c r="C60" s="110"/>
      <c r="D60" s="246">
        <v>121.83333333333333</v>
      </c>
      <c r="E60" s="246">
        <v>112.33333333333333</v>
      </c>
      <c r="F60" s="246">
        <v>118.33333333333333</v>
      </c>
      <c r="G60" s="246">
        <v>111.58333333333333</v>
      </c>
      <c r="H60" s="246">
        <v>107.5</v>
      </c>
      <c r="I60" s="246">
        <v>104.5</v>
      </c>
      <c r="J60" s="246">
        <v>100.5</v>
      </c>
      <c r="K60" s="246">
        <v>108</v>
      </c>
      <c r="L60" s="246">
        <v>109.36476346830159</v>
      </c>
      <c r="M60" s="246">
        <v>113.66666666666667</v>
      </c>
      <c r="N60" s="246">
        <v>116.16666666666667</v>
      </c>
      <c r="O60" s="246">
        <v>89.7</v>
      </c>
      <c r="P60" s="246">
        <v>109</v>
      </c>
      <c r="Q60" s="246">
        <v>109.16666666666667</v>
      </c>
      <c r="R60" s="246">
        <v>102.16666666666667</v>
      </c>
      <c r="S60" s="246">
        <v>112.05</v>
      </c>
      <c r="T60" s="246">
        <v>112.66666666666667</v>
      </c>
      <c r="U60" s="246">
        <v>106.66666666666667</v>
      </c>
      <c r="V60" s="258">
        <v>106.5</v>
      </c>
      <c r="W60" s="235"/>
      <c r="X60" s="262"/>
      <c r="Y60" s="244"/>
    </row>
    <row r="61" spans="1:25">
      <c r="A61" s="143"/>
      <c r="B61" s="2" t="s">
        <v>186</v>
      </c>
      <c r="C61" s="137"/>
      <c r="D61" s="242">
        <v>123</v>
      </c>
      <c r="E61" s="242">
        <v>112.5</v>
      </c>
      <c r="F61" s="242">
        <v>119.99999999999999</v>
      </c>
      <c r="G61" s="242">
        <v>111.4</v>
      </c>
      <c r="H61" s="242">
        <v>107.5</v>
      </c>
      <c r="I61" s="242">
        <v>104</v>
      </c>
      <c r="J61" s="242">
        <v>100.5</v>
      </c>
      <c r="K61" s="242">
        <v>107</v>
      </c>
      <c r="L61" s="242">
        <v>110.7133719580855</v>
      </c>
      <c r="M61" s="242">
        <v>115</v>
      </c>
      <c r="N61" s="242">
        <v>116</v>
      </c>
      <c r="O61" s="242">
        <v>89.9</v>
      </c>
      <c r="P61" s="242">
        <v>109</v>
      </c>
      <c r="Q61" s="242">
        <v>108.5</v>
      </c>
      <c r="R61" s="242">
        <v>102.5</v>
      </c>
      <c r="S61" s="242">
        <v>112.05000000000001</v>
      </c>
      <c r="T61" s="242">
        <v>112</v>
      </c>
      <c r="U61" s="242">
        <v>110</v>
      </c>
      <c r="V61" s="248">
        <v>107</v>
      </c>
      <c r="W61" s="235"/>
      <c r="X61" s="262"/>
      <c r="Y61" s="244"/>
    </row>
    <row r="62" spans="1:25">
      <c r="A62" s="143"/>
      <c r="B62" s="2" t="s">
        <v>187</v>
      </c>
      <c r="C62" s="137"/>
      <c r="D62" s="242">
        <v>7.7308904187465171</v>
      </c>
      <c r="E62" s="242">
        <v>5.7154760664940829</v>
      </c>
      <c r="F62" s="242">
        <v>4.0824829046386242</v>
      </c>
      <c r="G62" s="242">
        <v>2.2346513523739366</v>
      </c>
      <c r="H62" s="242">
        <v>2.0736441353327728</v>
      </c>
      <c r="I62" s="242">
        <v>2.1679483388678831</v>
      </c>
      <c r="J62" s="242">
        <v>2.0736441353327719</v>
      </c>
      <c r="K62" s="242">
        <v>4.8579831205964501</v>
      </c>
      <c r="L62" s="242">
        <v>7.4062937567561118</v>
      </c>
      <c r="M62" s="242">
        <v>3.2041639575194441</v>
      </c>
      <c r="N62" s="242">
        <v>2.3166067138525355</v>
      </c>
      <c r="O62" s="242">
        <v>2.8347839423843264</v>
      </c>
      <c r="P62" s="242">
        <v>2</v>
      </c>
      <c r="Q62" s="242">
        <v>1.4719601443879744</v>
      </c>
      <c r="R62" s="242">
        <v>1.1690451944500129</v>
      </c>
      <c r="S62" s="242">
        <v>1.3649175799292812</v>
      </c>
      <c r="T62" s="242">
        <v>5.2025634707004462</v>
      </c>
      <c r="U62" s="242">
        <v>8.1649658092772608</v>
      </c>
      <c r="V62" s="248">
        <v>1.2247448713915889</v>
      </c>
      <c r="W62" s="235"/>
      <c r="X62" s="262"/>
      <c r="Y62" s="244"/>
    </row>
    <row r="63" spans="1:25">
      <c r="A63" s="143"/>
      <c r="B63" s="2" t="s">
        <v>96</v>
      </c>
      <c r="C63" s="137"/>
      <c r="D63" s="111">
        <v>6.3454640919944058E-2</v>
      </c>
      <c r="E63" s="111">
        <v>5.0879608900540801E-2</v>
      </c>
      <c r="F63" s="111">
        <v>3.449985553215739E-2</v>
      </c>
      <c r="G63" s="111">
        <v>2.0026748490281732E-2</v>
      </c>
      <c r="H63" s="111">
        <v>1.9289712886816492E-2</v>
      </c>
      <c r="I63" s="111">
        <v>2.0745917118352948E-2</v>
      </c>
      <c r="J63" s="111">
        <v>2.0633274978435541E-2</v>
      </c>
      <c r="K63" s="111">
        <v>4.4981325190707869E-2</v>
      </c>
      <c r="L63" s="111">
        <v>6.7721023864352442E-2</v>
      </c>
      <c r="M63" s="111">
        <v>2.8189125725977513E-2</v>
      </c>
      <c r="N63" s="111">
        <v>1.9942095097726271E-2</v>
      </c>
      <c r="O63" s="111">
        <v>3.1602942501497505E-2</v>
      </c>
      <c r="P63" s="111">
        <v>1.834862385321101E-2</v>
      </c>
      <c r="Q63" s="111">
        <v>1.3483604376073047E-2</v>
      </c>
      <c r="R63" s="111">
        <v>1.1442530451386749E-2</v>
      </c>
      <c r="S63" s="111">
        <v>1.2181326014540663E-2</v>
      </c>
      <c r="T63" s="111">
        <v>4.6176598852370826E-2</v>
      </c>
      <c r="U63" s="111">
        <v>7.6546554461974323E-2</v>
      </c>
      <c r="V63" s="173">
        <v>1.1499951844052479E-2</v>
      </c>
      <c r="W63" s="175"/>
      <c r="X63" s="2"/>
      <c r="Y63" s="139"/>
    </row>
    <row r="64" spans="1:25">
      <c r="A64" s="143"/>
      <c r="B64" s="119" t="s">
        <v>188</v>
      </c>
      <c r="C64" s="137"/>
      <c r="D64" s="111">
        <v>0.1104470271115896</v>
      </c>
      <c r="E64" s="111">
        <v>2.3859502425733758E-2</v>
      </c>
      <c r="F64" s="111">
        <v>7.854636012206373E-2</v>
      </c>
      <c r="G64" s="111">
        <v>1.7023645213692484E-2</v>
      </c>
      <c r="H64" s="111">
        <v>-2.0193799607420959E-2</v>
      </c>
      <c r="I64" s="111">
        <v>-4.7537228455585945E-2</v>
      </c>
      <c r="J64" s="111">
        <v>-8.3995133586472703E-2</v>
      </c>
      <c r="K64" s="111">
        <v>-1.5636561466060184E-2</v>
      </c>
      <c r="L64" s="111">
        <v>-3.1974572027003711E-3</v>
      </c>
      <c r="M64" s="111">
        <v>3.6012137469362715E-2</v>
      </c>
      <c r="N64" s="111">
        <v>5.8798328176166814E-2</v>
      </c>
      <c r="O64" s="111">
        <v>-0.18243147743986665</v>
      </c>
      <c r="P64" s="111">
        <v>-6.5220851833385218E-3</v>
      </c>
      <c r="Q64" s="111">
        <v>-5.003005802884819E-3</v>
      </c>
      <c r="R64" s="111">
        <v>-6.8804339781936452E-2</v>
      </c>
      <c r="S64" s="111">
        <v>2.127706747896263E-2</v>
      </c>
      <c r="T64" s="111">
        <v>2.6897661186640942E-2</v>
      </c>
      <c r="U64" s="111">
        <v>-2.7789196509689029E-2</v>
      </c>
      <c r="V64" s="173">
        <v>-2.9308275890142621E-2</v>
      </c>
      <c r="W64" s="175"/>
      <c r="X64" s="2"/>
      <c r="Y64" s="139"/>
    </row>
    <row r="65" spans="2:22">
      <c r="B65" s="149"/>
      <c r="C65" s="118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</row>
  </sheetData>
  <dataConsolidate/>
  <conditionalFormatting sqref="C2:X10 C11:W11 C12:X31 C43:V48 D33:V41 C60:V65 D50:V58">
    <cfRule type="expression" dxfId="188" priority="7" stopIfTrue="1">
      <formula>AND(ISBLANK(INDIRECT(Anlyt_LabRefLastCol)),ISBLANK(INDIRECT(Anlyt_LabRefThisCol)))</formula>
    </cfRule>
    <cfRule type="expression" dxfId="187" priority="8">
      <formula>ISBLANK(INDIRECT(Anlyt_LabRefThisCol))</formula>
    </cfRule>
  </conditionalFormatting>
  <conditionalFormatting sqref="E6:X10 E11:W11 B6:C25 E12:X25 B37:C42 B54:C59 D37:V41 D54:V58">
    <cfRule type="expression" dxfId="186" priority="9">
      <formula>AND($B6&lt;&gt;$B5,NOT(ISBLANK(INDIRECT(Anlyt_LabRefThisCol))))</formula>
    </cfRule>
  </conditionalFormatting>
  <conditionalFormatting sqref="C33:C42 D42:V42">
    <cfRule type="expression" dxfId="185" priority="4" stopIfTrue="1">
      <formula>AND(ISBLANK(INDIRECT(Anlyt_LabRefLastCol)),ISBLANK(INDIRECT(Anlyt_LabRefThisCol)))</formula>
    </cfRule>
    <cfRule type="expression" dxfId="184" priority="5">
      <formula>ISBLANK(INDIRECT(Anlyt_LabRefThisCol))</formula>
    </cfRule>
  </conditionalFormatting>
  <conditionalFormatting sqref="D42:V42">
    <cfRule type="expression" dxfId="183" priority="6">
      <formula>AND($B42&lt;&gt;$B41,NOT(ISBLANK(INDIRECT(Anlyt_LabRefThisCol))))</formula>
    </cfRule>
  </conditionalFormatting>
  <conditionalFormatting sqref="C50:C59 D59:V59">
    <cfRule type="expression" dxfId="182" priority="1" stopIfTrue="1">
      <formula>AND(ISBLANK(INDIRECT(Anlyt_LabRefLastCol)),ISBLANK(INDIRECT(Anlyt_LabRefThisCol)))</formula>
    </cfRule>
    <cfRule type="expression" dxfId="181" priority="2">
      <formula>ISBLANK(INDIRECT(Anlyt_LabRefThisCol))</formula>
    </cfRule>
  </conditionalFormatting>
  <conditionalFormatting sqref="D59:V59">
    <cfRule type="expression" dxfId="180" priority="3">
      <formula>AND($B59&lt;&gt;$B58,NOT(ISBLANK(INDIRECT(Anlyt_LabRefThisCol))))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054"/>
  <sheetViews>
    <sheetView topLeftCell="A2" zoomScale="104" zoomScaleNormal="104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458</v>
      </c>
      <c r="Y1" s="135" t="s">
        <v>199</v>
      </c>
    </row>
    <row r="2" spans="1:26">
      <c r="A2" s="126" t="s">
        <v>4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6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168</v>
      </c>
      <c r="E3" s="165" t="s">
        <v>169</v>
      </c>
      <c r="F3" s="165" t="s">
        <v>172</v>
      </c>
      <c r="G3" s="165" t="s">
        <v>174</v>
      </c>
      <c r="H3" s="165" t="s">
        <v>177</v>
      </c>
      <c r="I3" s="16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5" t="s">
        <v>3</v>
      </c>
    </row>
    <row r="4" spans="1:26">
      <c r="A4" s="143"/>
      <c r="B4" s="117"/>
      <c r="C4" s="105"/>
      <c r="D4" s="106" t="s">
        <v>124</v>
      </c>
      <c r="E4" s="107" t="s">
        <v>126</v>
      </c>
      <c r="F4" s="107" t="s">
        <v>124</v>
      </c>
      <c r="G4" s="107" t="s">
        <v>216</v>
      </c>
      <c r="H4" s="107" t="s">
        <v>124</v>
      </c>
      <c r="I4" s="16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5">
        <v>2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6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5">
        <v>2</v>
      </c>
    </row>
    <row r="6" spans="1:26">
      <c r="A6" s="143"/>
      <c r="B6" s="116">
        <v>1</v>
      </c>
      <c r="C6" s="112">
        <v>1</v>
      </c>
      <c r="D6" s="120"/>
      <c r="E6" s="154" t="s">
        <v>217</v>
      </c>
      <c r="F6" s="121" t="s">
        <v>111</v>
      </c>
      <c r="G6" s="120">
        <v>0.69284994964753299</v>
      </c>
      <c r="H6" s="155" t="s">
        <v>111</v>
      </c>
      <c r="I6" s="16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5">
        <v>1</v>
      </c>
    </row>
    <row r="7" spans="1:26">
      <c r="A7" s="143"/>
      <c r="B7" s="117">
        <v>1</v>
      </c>
      <c r="C7" s="105">
        <v>2</v>
      </c>
      <c r="D7" s="107"/>
      <c r="E7" s="156" t="s">
        <v>217</v>
      </c>
      <c r="F7" s="123" t="s">
        <v>111</v>
      </c>
      <c r="G7" s="107">
        <v>0.67451381780962105</v>
      </c>
      <c r="H7" s="157" t="s">
        <v>111</v>
      </c>
      <c r="I7" s="16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5">
        <v>6</v>
      </c>
    </row>
    <row r="8" spans="1:26">
      <c r="A8" s="143"/>
      <c r="B8" s="117">
        <v>1</v>
      </c>
      <c r="C8" s="105">
        <v>3</v>
      </c>
      <c r="D8" s="107">
        <v>8</v>
      </c>
      <c r="E8" s="156" t="s">
        <v>217</v>
      </c>
      <c r="F8" s="123" t="s">
        <v>111</v>
      </c>
      <c r="G8" s="107">
        <v>0.595166163141994</v>
      </c>
      <c r="H8" s="157" t="s">
        <v>111</v>
      </c>
      <c r="I8" s="16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5">
        <v>16</v>
      </c>
    </row>
    <row r="9" spans="1:26">
      <c r="A9" s="143"/>
      <c r="B9" s="117">
        <v>1</v>
      </c>
      <c r="C9" s="105">
        <v>4</v>
      </c>
      <c r="D9" s="107"/>
      <c r="E9" s="156" t="s">
        <v>217</v>
      </c>
      <c r="F9" s="163">
        <v>20</v>
      </c>
      <c r="G9" s="107">
        <v>0.67722772277227705</v>
      </c>
      <c r="H9" s="157" t="s">
        <v>111</v>
      </c>
      <c r="I9" s="16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5">
        <v>4.5546340097818598</v>
      </c>
      <c r="Z9" s="135"/>
    </row>
    <row r="10" spans="1:26">
      <c r="A10" s="143"/>
      <c r="B10" s="117">
        <v>1</v>
      </c>
      <c r="C10" s="105">
        <v>5</v>
      </c>
      <c r="D10" s="107"/>
      <c r="E10" s="156" t="s">
        <v>217</v>
      </c>
      <c r="F10" s="107" t="s">
        <v>111</v>
      </c>
      <c r="G10" s="107">
        <v>0.62439024390243902</v>
      </c>
      <c r="H10" s="156" t="s">
        <v>111</v>
      </c>
      <c r="I10" s="16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6"/>
    </row>
    <row r="11" spans="1:26">
      <c r="A11" s="143"/>
      <c r="B11" s="117">
        <v>1</v>
      </c>
      <c r="C11" s="105">
        <v>6</v>
      </c>
      <c r="D11" s="107"/>
      <c r="E11" s="156" t="s">
        <v>217</v>
      </c>
      <c r="F11" s="107" t="s">
        <v>111</v>
      </c>
      <c r="G11" s="107">
        <v>0.71926427879961297</v>
      </c>
      <c r="H11" s="156" t="s">
        <v>111</v>
      </c>
      <c r="I11" s="16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6"/>
    </row>
    <row r="12" spans="1:26">
      <c r="A12" s="143"/>
      <c r="B12" s="118" t="s">
        <v>185</v>
      </c>
      <c r="C12" s="110"/>
      <c r="D12" s="124">
        <v>8</v>
      </c>
      <c r="E12" s="124" t="s">
        <v>543</v>
      </c>
      <c r="F12" s="124">
        <v>20</v>
      </c>
      <c r="G12" s="124">
        <v>0.66390202934557951</v>
      </c>
      <c r="H12" s="124" t="s">
        <v>543</v>
      </c>
      <c r="I12" s="16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6"/>
    </row>
    <row r="13" spans="1:26">
      <c r="A13" s="143"/>
      <c r="B13" s="2" t="s">
        <v>186</v>
      </c>
      <c r="C13" s="137"/>
      <c r="D13" s="109">
        <v>8</v>
      </c>
      <c r="E13" s="109" t="s">
        <v>543</v>
      </c>
      <c r="F13" s="109">
        <v>20</v>
      </c>
      <c r="G13" s="109">
        <v>0.675870770290949</v>
      </c>
      <c r="H13" s="109" t="s">
        <v>543</v>
      </c>
      <c r="I13" s="16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6"/>
    </row>
    <row r="14" spans="1:26">
      <c r="A14" s="143"/>
      <c r="B14" s="2" t="s">
        <v>187</v>
      </c>
      <c r="C14" s="137"/>
      <c r="D14" s="109" t="s">
        <v>543</v>
      </c>
      <c r="E14" s="109" t="s">
        <v>543</v>
      </c>
      <c r="F14" s="109" t="s">
        <v>543</v>
      </c>
      <c r="G14" s="109">
        <v>4.577978900298417E-2</v>
      </c>
      <c r="H14" s="109" t="s">
        <v>543</v>
      </c>
      <c r="I14" s="227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136"/>
    </row>
    <row r="15" spans="1:26">
      <c r="A15" s="143"/>
      <c r="B15" s="2" t="s">
        <v>96</v>
      </c>
      <c r="C15" s="137"/>
      <c r="D15" s="111" t="s">
        <v>543</v>
      </c>
      <c r="E15" s="111" t="s">
        <v>543</v>
      </c>
      <c r="F15" s="111" t="s">
        <v>543</v>
      </c>
      <c r="G15" s="111">
        <v>6.8955639506193642E-2</v>
      </c>
      <c r="H15" s="111" t="s">
        <v>543</v>
      </c>
      <c r="I15" s="16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9"/>
    </row>
    <row r="16" spans="1:26">
      <c r="A16" s="143"/>
      <c r="B16" s="119" t="s">
        <v>188</v>
      </c>
      <c r="C16" s="137"/>
      <c r="D16" s="111">
        <v>0.75645287476855971</v>
      </c>
      <c r="E16" s="111" t="s">
        <v>543</v>
      </c>
      <c r="F16" s="111">
        <v>3.3911321869213991</v>
      </c>
      <c r="G16" s="111">
        <v>-0.85423592149890948</v>
      </c>
      <c r="H16" s="111" t="s">
        <v>543</v>
      </c>
      <c r="I16" s="16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9"/>
    </row>
    <row r="17" spans="1:25">
      <c r="B17" s="149"/>
      <c r="C17" s="118"/>
      <c r="D17" s="134"/>
      <c r="E17" s="134"/>
      <c r="F17" s="134"/>
      <c r="G17" s="134"/>
      <c r="H17" s="134"/>
    </row>
    <row r="18" spans="1:25">
      <c r="B18" s="153" t="s">
        <v>330</v>
      </c>
      <c r="Y18" s="135" t="s">
        <v>67</v>
      </c>
    </row>
    <row r="19" spans="1:25">
      <c r="A19" s="126" t="s">
        <v>48</v>
      </c>
      <c r="B19" s="116" t="s">
        <v>141</v>
      </c>
      <c r="C19" s="113" t="s">
        <v>142</v>
      </c>
      <c r="D19" s="114" t="s">
        <v>165</v>
      </c>
      <c r="E19" s="115" t="s">
        <v>165</v>
      </c>
      <c r="F19" s="115" t="s">
        <v>165</v>
      </c>
      <c r="G19" s="115" t="s">
        <v>165</v>
      </c>
      <c r="H19" s="115" t="s">
        <v>165</v>
      </c>
      <c r="I19" s="115" t="s">
        <v>165</v>
      </c>
      <c r="J19" s="115" t="s">
        <v>165</v>
      </c>
      <c r="K19" s="115" t="s">
        <v>165</v>
      </c>
      <c r="L19" s="115" t="s">
        <v>165</v>
      </c>
      <c r="M19" s="115" t="s">
        <v>165</v>
      </c>
      <c r="N19" s="115" t="s">
        <v>165</v>
      </c>
      <c r="O19" s="115" t="s">
        <v>165</v>
      </c>
      <c r="P19" s="115" t="s">
        <v>165</v>
      </c>
      <c r="Q19" s="115" t="s">
        <v>165</v>
      </c>
      <c r="R19" s="115" t="s">
        <v>165</v>
      </c>
      <c r="S19" s="115" t="s">
        <v>165</v>
      </c>
      <c r="T19" s="115" t="s">
        <v>165</v>
      </c>
      <c r="U19" s="122" t="s">
        <v>165</v>
      </c>
      <c r="V19" s="175"/>
      <c r="W19" s="2"/>
      <c r="X19" s="2"/>
      <c r="Y19" s="135">
        <v>1</v>
      </c>
    </row>
    <row r="20" spans="1:25">
      <c r="A20" s="143"/>
      <c r="B20" s="117" t="s">
        <v>166</v>
      </c>
      <c r="C20" s="105" t="s">
        <v>166</v>
      </c>
      <c r="D20" s="164" t="s">
        <v>167</v>
      </c>
      <c r="E20" s="165" t="s">
        <v>168</v>
      </c>
      <c r="F20" s="165" t="s">
        <v>169</v>
      </c>
      <c r="G20" s="165" t="s">
        <v>170</v>
      </c>
      <c r="H20" s="165" t="s">
        <v>171</v>
      </c>
      <c r="I20" s="165" t="s">
        <v>191</v>
      </c>
      <c r="J20" s="165" t="s">
        <v>172</v>
      </c>
      <c r="K20" s="165" t="s">
        <v>174</v>
      </c>
      <c r="L20" s="165" t="s">
        <v>175</v>
      </c>
      <c r="M20" s="165" t="s">
        <v>176</v>
      </c>
      <c r="N20" s="165" t="s">
        <v>177</v>
      </c>
      <c r="O20" s="165" t="s">
        <v>178</v>
      </c>
      <c r="P20" s="165" t="s">
        <v>179</v>
      </c>
      <c r="Q20" s="165" t="s">
        <v>180</v>
      </c>
      <c r="R20" s="165" t="s">
        <v>192</v>
      </c>
      <c r="S20" s="165" t="s">
        <v>189</v>
      </c>
      <c r="T20" s="165" t="s">
        <v>181</v>
      </c>
      <c r="U20" s="168" t="s">
        <v>190</v>
      </c>
      <c r="V20" s="175"/>
      <c r="W20" s="2"/>
      <c r="X20" s="2"/>
      <c r="Y20" s="135" t="s">
        <v>1</v>
      </c>
    </row>
    <row r="21" spans="1:25">
      <c r="A21" s="143"/>
      <c r="B21" s="117"/>
      <c r="C21" s="105"/>
      <c r="D21" s="106" t="s">
        <v>126</v>
      </c>
      <c r="E21" s="107" t="s">
        <v>126</v>
      </c>
      <c r="F21" s="107" t="s">
        <v>126</v>
      </c>
      <c r="G21" s="107" t="s">
        <v>118</v>
      </c>
      <c r="H21" s="107" t="s">
        <v>126</v>
      </c>
      <c r="I21" s="107" t="s">
        <v>126</v>
      </c>
      <c r="J21" s="107" t="s">
        <v>126</v>
      </c>
      <c r="K21" s="107" t="s">
        <v>116</v>
      </c>
      <c r="L21" s="107" t="s">
        <v>126</v>
      </c>
      <c r="M21" s="107" t="s">
        <v>118</v>
      </c>
      <c r="N21" s="107" t="s">
        <v>126</v>
      </c>
      <c r="O21" s="107" t="s">
        <v>126</v>
      </c>
      <c r="P21" s="107" t="s">
        <v>116</v>
      </c>
      <c r="Q21" s="107" t="s">
        <v>126</v>
      </c>
      <c r="R21" s="107" t="s">
        <v>116</v>
      </c>
      <c r="S21" s="107" t="s">
        <v>126</v>
      </c>
      <c r="T21" s="107" t="s">
        <v>126</v>
      </c>
      <c r="U21" s="169" t="s">
        <v>126</v>
      </c>
      <c r="V21" s="175"/>
      <c r="W21" s="2"/>
      <c r="X21" s="2"/>
      <c r="Y21" s="135">
        <v>2</v>
      </c>
    </row>
    <row r="22" spans="1:25">
      <c r="A22" s="143"/>
      <c r="B22" s="117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76"/>
      <c r="V22" s="175"/>
      <c r="W22" s="2"/>
      <c r="X22" s="2"/>
      <c r="Y22" s="135">
        <v>3</v>
      </c>
    </row>
    <row r="23" spans="1:25">
      <c r="A23" s="143"/>
      <c r="B23" s="116">
        <v>1</v>
      </c>
      <c r="C23" s="112">
        <v>1</v>
      </c>
      <c r="D23" s="120">
        <v>6.67</v>
      </c>
      <c r="E23" s="120">
        <v>6.67</v>
      </c>
      <c r="F23" s="121">
        <v>6.5699999999999994</v>
      </c>
      <c r="G23" s="120">
        <v>6.8060333421540138</v>
      </c>
      <c r="H23" s="121">
        <v>6.6948928287906915</v>
      </c>
      <c r="I23" s="154">
        <v>7.1143000000000001</v>
      </c>
      <c r="J23" s="162">
        <v>6.32</v>
      </c>
      <c r="K23" s="120">
        <v>6.7369727694347219</v>
      </c>
      <c r="L23" s="120">
        <v>6.6948928287906915</v>
      </c>
      <c r="M23" s="120">
        <v>6.7570195735173106</v>
      </c>
      <c r="N23" s="120">
        <v>6.7</v>
      </c>
      <c r="O23" s="120">
        <v>7.171209314633507</v>
      </c>
      <c r="P23" s="120">
        <v>6.7742789097644929</v>
      </c>
      <c r="Q23" s="159">
        <v>6.6419687748081557</v>
      </c>
      <c r="R23" s="120">
        <v>6.8059999999999992</v>
      </c>
      <c r="S23" s="120">
        <v>6.9571267213548618</v>
      </c>
      <c r="T23" s="120">
        <v>6.7819000000000003</v>
      </c>
      <c r="U23" s="160">
        <v>7.19</v>
      </c>
      <c r="V23" s="175"/>
      <c r="W23" s="2"/>
      <c r="X23" s="2"/>
      <c r="Y23" s="135">
        <v>1</v>
      </c>
    </row>
    <row r="24" spans="1:25">
      <c r="A24" s="143"/>
      <c r="B24" s="117">
        <v>1</v>
      </c>
      <c r="C24" s="105">
        <v>2</v>
      </c>
      <c r="D24" s="107">
        <v>6.72</v>
      </c>
      <c r="E24" s="107">
        <v>6.8000000000000007</v>
      </c>
      <c r="F24" s="123">
        <v>6.5299999999999994</v>
      </c>
      <c r="G24" s="107">
        <v>6.7795713151627455</v>
      </c>
      <c r="H24" s="123">
        <v>6.6419687748081557</v>
      </c>
      <c r="I24" s="156">
        <v>7.1267999999999994</v>
      </c>
      <c r="J24" s="123">
        <v>6.7299999999999995</v>
      </c>
      <c r="K24" s="107">
        <v>6.7100883114087377</v>
      </c>
      <c r="L24" s="107">
        <v>6.4831966128605503</v>
      </c>
      <c r="M24" s="107">
        <v>6.8407794778688</v>
      </c>
      <c r="N24" s="107">
        <v>6.8199999999999994</v>
      </c>
      <c r="O24" s="107">
        <v>7.1447472876422395</v>
      </c>
      <c r="P24" s="107">
        <v>6.7689865043662394</v>
      </c>
      <c r="Q24" s="107">
        <v>6.8007409367557603</v>
      </c>
      <c r="R24" s="107">
        <v>6.8801000000000005</v>
      </c>
      <c r="S24" s="107">
        <v>6.9336861603598896</v>
      </c>
      <c r="T24" s="107">
        <v>7.0661000000000005</v>
      </c>
      <c r="U24" s="177">
        <v>7.07</v>
      </c>
      <c r="V24" s="175"/>
      <c r="W24" s="2"/>
      <c r="X24" s="2"/>
      <c r="Y24" s="135" t="e">
        <v>#N/A</v>
      </c>
    </row>
    <row r="25" spans="1:25">
      <c r="A25" s="143"/>
      <c r="B25" s="117">
        <v>1</v>
      </c>
      <c r="C25" s="105">
        <v>3</v>
      </c>
      <c r="D25" s="107">
        <v>6.7099999999999991</v>
      </c>
      <c r="E25" s="107">
        <v>6.660000000000001</v>
      </c>
      <c r="F25" s="123">
        <v>6.29</v>
      </c>
      <c r="G25" s="107">
        <v>6.731939666578465</v>
      </c>
      <c r="H25" s="123">
        <v>6.6948928287906915</v>
      </c>
      <c r="I25" s="156">
        <v>7.5648999999999997</v>
      </c>
      <c r="J25" s="123">
        <v>6.75</v>
      </c>
      <c r="K25" s="123">
        <v>6.5898787595821169</v>
      </c>
      <c r="L25" s="109">
        <v>6.6155067478168874</v>
      </c>
      <c r="M25" s="109">
        <v>6.784172085239824</v>
      </c>
      <c r="N25" s="109">
        <v>6.61</v>
      </c>
      <c r="O25" s="109">
        <v>7.0388991796771689</v>
      </c>
      <c r="P25" s="109">
        <v>6.631383964011647</v>
      </c>
      <c r="Q25" s="109">
        <v>6.90658904472083</v>
      </c>
      <c r="R25" s="109">
        <v>6.9224999999999994</v>
      </c>
      <c r="S25" s="109">
        <v>6.9659050436623504</v>
      </c>
      <c r="T25" s="107">
        <v>6.9535999999999998</v>
      </c>
      <c r="U25" s="177">
        <v>6.88</v>
      </c>
      <c r="V25" s="175"/>
      <c r="W25" s="2"/>
      <c r="X25" s="2"/>
      <c r="Y25" s="135">
        <v>16</v>
      </c>
    </row>
    <row r="26" spans="1:25">
      <c r="A26" s="143"/>
      <c r="B26" s="117">
        <v>1</v>
      </c>
      <c r="C26" s="105">
        <v>4</v>
      </c>
      <c r="D26" s="107">
        <v>6.63</v>
      </c>
      <c r="E26" s="107">
        <v>6.83</v>
      </c>
      <c r="F26" s="123">
        <v>6.35</v>
      </c>
      <c r="G26" s="107">
        <v>6.7689865043662394</v>
      </c>
      <c r="H26" s="123">
        <v>6.6419687748081557</v>
      </c>
      <c r="I26" s="156">
        <v>7.4596</v>
      </c>
      <c r="J26" s="123">
        <v>6.88</v>
      </c>
      <c r="K26" s="123">
        <v>6.526815722194554</v>
      </c>
      <c r="L26" s="109">
        <v>6.6419687748081557</v>
      </c>
      <c r="M26" s="109">
        <v>6.881916084410757</v>
      </c>
      <c r="N26" s="109">
        <v>6.7299999999999995</v>
      </c>
      <c r="O26" s="109">
        <v>7.1447472876422395</v>
      </c>
      <c r="P26" s="109">
        <v>6.7636940989679859</v>
      </c>
      <c r="Q26" s="109">
        <v>6.9595130987033658</v>
      </c>
      <c r="R26" s="109">
        <v>6.8748000000000005</v>
      </c>
      <c r="S26" s="109">
        <v>6.9048588938872779</v>
      </c>
      <c r="T26" s="107">
        <v>6.8560999999999996</v>
      </c>
      <c r="U26" s="177">
        <v>7.23</v>
      </c>
      <c r="V26" s="175"/>
      <c r="W26" s="2"/>
      <c r="X26" s="2"/>
      <c r="Y26" s="135">
        <v>6.7771812197674484</v>
      </c>
    </row>
    <row r="27" spans="1:25">
      <c r="A27" s="143"/>
      <c r="B27" s="117">
        <v>1</v>
      </c>
      <c r="C27" s="105">
        <v>5</v>
      </c>
      <c r="D27" s="107">
        <v>6.76</v>
      </c>
      <c r="E27" s="107">
        <v>6.76</v>
      </c>
      <c r="F27" s="107">
        <v>6.64</v>
      </c>
      <c r="G27" s="107">
        <v>6.7795713151627455</v>
      </c>
      <c r="H27" s="107">
        <v>6.721354855781958</v>
      </c>
      <c r="I27" s="156">
        <v>7.2211999999999996</v>
      </c>
      <c r="J27" s="107">
        <v>6.87</v>
      </c>
      <c r="K27" s="107">
        <v>6.4828611638815605</v>
      </c>
      <c r="L27" s="107">
        <v>6.6419687748081557</v>
      </c>
      <c r="M27" s="107">
        <v>6.6608416420744012</v>
      </c>
      <c r="N27" s="107">
        <v>6.63</v>
      </c>
      <c r="O27" s="107">
        <v>7.0388991796771689</v>
      </c>
      <c r="P27" s="107">
        <v>6.7954485313575059</v>
      </c>
      <c r="Q27" s="107">
        <v>6.90658904472083</v>
      </c>
      <c r="R27" s="107">
        <v>6.8695000000000004</v>
      </c>
      <c r="S27" s="107">
        <v>6.9379536491135259</v>
      </c>
      <c r="T27" s="107">
        <v>7.0405999999999995</v>
      </c>
      <c r="U27" s="177">
        <v>7.64</v>
      </c>
      <c r="V27" s="175"/>
      <c r="W27" s="2"/>
      <c r="X27" s="2"/>
      <c r="Y27" s="136"/>
    </row>
    <row r="28" spans="1:25">
      <c r="A28" s="143"/>
      <c r="B28" s="117">
        <v>1</v>
      </c>
      <c r="C28" s="105">
        <v>6</v>
      </c>
      <c r="D28" s="107">
        <v>6.75</v>
      </c>
      <c r="E28" s="107">
        <v>6.9099999999999993</v>
      </c>
      <c r="F28" s="107">
        <v>6.8000000000000007</v>
      </c>
      <c r="G28" s="107">
        <v>6.7795713151627455</v>
      </c>
      <c r="H28" s="107">
        <v>6.6155067478168874</v>
      </c>
      <c r="I28" s="156">
        <v>7.3205000000000009</v>
      </c>
      <c r="J28" s="107">
        <v>6.72</v>
      </c>
      <c r="K28" s="107">
        <v>6.4817280579851335</v>
      </c>
      <c r="L28" s="107">
        <v>6.6684308017994232</v>
      </c>
      <c r="M28" s="107">
        <v>6.8694615712729741</v>
      </c>
      <c r="N28" s="158">
        <v>6.32</v>
      </c>
      <c r="O28" s="107">
        <v>7.1976713416247744</v>
      </c>
      <c r="P28" s="107">
        <v>6.6843080179941827</v>
      </c>
      <c r="Q28" s="107">
        <v>6.8801270177295635</v>
      </c>
      <c r="R28" s="107">
        <v>6.859</v>
      </c>
      <c r="S28" s="107">
        <v>6.9839640116432973</v>
      </c>
      <c r="T28" s="107">
        <v>6.8144</v>
      </c>
      <c r="U28" s="177">
        <v>7.41</v>
      </c>
      <c r="V28" s="175"/>
      <c r="W28" s="2"/>
      <c r="X28" s="2"/>
      <c r="Y28" s="136"/>
    </row>
    <row r="29" spans="1:25">
      <c r="A29" s="143"/>
      <c r="B29" s="118" t="s">
        <v>185</v>
      </c>
      <c r="C29" s="110"/>
      <c r="D29" s="124">
        <v>6.706666666666667</v>
      </c>
      <c r="E29" s="124">
        <v>6.7716666666666656</v>
      </c>
      <c r="F29" s="124">
        <v>6.5299999999999985</v>
      </c>
      <c r="G29" s="124">
        <v>6.7742789097644929</v>
      </c>
      <c r="H29" s="124">
        <v>6.668430801799424</v>
      </c>
      <c r="I29" s="124">
        <v>7.3012166666666678</v>
      </c>
      <c r="J29" s="124">
        <v>6.711666666666666</v>
      </c>
      <c r="K29" s="124">
        <v>6.5880574640811362</v>
      </c>
      <c r="L29" s="124">
        <v>6.6243274234806444</v>
      </c>
      <c r="M29" s="124">
        <v>6.7990317390640103</v>
      </c>
      <c r="N29" s="124">
        <v>6.6350000000000007</v>
      </c>
      <c r="O29" s="124">
        <v>7.1226955984828502</v>
      </c>
      <c r="P29" s="124">
        <v>6.736350004410343</v>
      </c>
      <c r="Q29" s="124">
        <v>6.8492546529064171</v>
      </c>
      <c r="R29" s="124">
        <v>6.8686499999999997</v>
      </c>
      <c r="S29" s="124">
        <v>6.9472490800035329</v>
      </c>
      <c r="T29" s="124">
        <v>6.9187833333333328</v>
      </c>
      <c r="U29" s="178">
        <v>7.2366666666666672</v>
      </c>
      <c r="V29" s="175"/>
      <c r="W29" s="2"/>
      <c r="X29" s="2"/>
      <c r="Y29" s="136"/>
    </row>
    <row r="30" spans="1:25">
      <c r="A30" s="143"/>
      <c r="B30" s="2" t="s">
        <v>186</v>
      </c>
      <c r="C30" s="137"/>
      <c r="D30" s="109">
        <v>6.7149999999999999</v>
      </c>
      <c r="E30" s="109">
        <v>6.78</v>
      </c>
      <c r="F30" s="109">
        <v>6.5499999999999989</v>
      </c>
      <c r="G30" s="109">
        <v>6.7795713151627455</v>
      </c>
      <c r="H30" s="109">
        <v>6.668430801799424</v>
      </c>
      <c r="I30" s="109">
        <v>7.2708500000000003</v>
      </c>
      <c r="J30" s="109">
        <v>6.74</v>
      </c>
      <c r="K30" s="109">
        <v>6.5583472408883354</v>
      </c>
      <c r="L30" s="109">
        <v>6.6419687748081557</v>
      </c>
      <c r="M30" s="109">
        <v>6.812475781554312</v>
      </c>
      <c r="N30" s="109">
        <v>6.665</v>
      </c>
      <c r="O30" s="109">
        <v>7.1447472876422395</v>
      </c>
      <c r="P30" s="109">
        <v>6.7663403016671122</v>
      </c>
      <c r="Q30" s="109">
        <v>6.8933580312251967</v>
      </c>
      <c r="R30" s="109">
        <v>6.8721500000000004</v>
      </c>
      <c r="S30" s="109">
        <v>6.9475401852341943</v>
      </c>
      <c r="T30" s="109">
        <v>6.9048499999999997</v>
      </c>
      <c r="U30" s="171">
        <v>7.2100000000000009</v>
      </c>
      <c r="V30" s="175"/>
      <c r="W30" s="2"/>
      <c r="X30" s="2"/>
      <c r="Y30" s="136"/>
    </row>
    <row r="31" spans="1:25">
      <c r="A31" s="143"/>
      <c r="B31" s="2" t="s">
        <v>187</v>
      </c>
      <c r="C31" s="137"/>
      <c r="D31" s="125">
        <v>4.9261208538429746E-2</v>
      </c>
      <c r="E31" s="125">
        <v>9.621157241551867E-2</v>
      </c>
      <c r="F31" s="125">
        <v>0.18793615937333633</v>
      </c>
      <c r="G31" s="125">
        <v>2.4137082299002445E-2</v>
      </c>
      <c r="H31" s="125">
        <v>4.099479593762842E-2</v>
      </c>
      <c r="I31" s="125">
        <v>0.18261856878933944</v>
      </c>
      <c r="J31" s="125">
        <v>0.20429553755935695</v>
      </c>
      <c r="K31" s="125">
        <v>0.11242185562519115</v>
      </c>
      <c r="L31" s="125">
        <v>7.4219578258667013E-2</v>
      </c>
      <c r="M31" s="125">
        <v>8.3253088754171783E-2</v>
      </c>
      <c r="N31" s="125">
        <v>0.17166828478201762</v>
      </c>
      <c r="O31" s="125">
        <v>6.7810288766984639E-2</v>
      </c>
      <c r="P31" s="125">
        <v>6.3984867542814586E-2</v>
      </c>
      <c r="Q31" s="125">
        <v>0.11402237382417814</v>
      </c>
      <c r="R31" s="125">
        <v>3.7650006640105822E-2</v>
      </c>
      <c r="S31" s="125">
        <v>2.7788071857107077E-2</v>
      </c>
      <c r="T31" s="125">
        <v>0.11942849604121566</v>
      </c>
      <c r="U31" s="172">
        <v>0.26454993227492352</v>
      </c>
      <c r="V31" s="175"/>
      <c r="W31" s="2"/>
      <c r="X31" s="2"/>
      <c r="Y31" s="138"/>
    </row>
    <row r="32" spans="1:25">
      <c r="A32" s="143"/>
      <c r="B32" s="2" t="s">
        <v>96</v>
      </c>
      <c r="C32" s="137"/>
      <c r="D32" s="111">
        <v>7.3451106170620891E-3</v>
      </c>
      <c r="E32" s="111">
        <v>1.4207960484693874E-2</v>
      </c>
      <c r="F32" s="111">
        <v>2.8780422568657944E-2</v>
      </c>
      <c r="G32" s="111">
        <v>3.5630482034347726E-3</v>
      </c>
      <c r="H32" s="111">
        <v>6.1475926130276845E-3</v>
      </c>
      <c r="I32" s="111">
        <v>2.5012073620972679E-2</v>
      </c>
      <c r="J32" s="111">
        <v>3.0438868273060388E-2</v>
      </c>
      <c r="K32" s="111">
        <v>1.706449226317899E-2</v>
      </c>
      <c r="L32" s="111">
        <v>1.1204092659367606E-2</v>
      </c>
      <c r="M32" s="111">
        <v>1.2244844846927106E-2</v>
      </c>
      <c r="N32" s="111">
        <v>2.5873140132934076E-2</v>
      </c>
      <c r="O32" s="111">
        <v>9.5203126161152226E-3</v>
      </c>
      <c r="P32" s="111">
        <v>9.4984476015829312E-3</v>
      </c>
      <c r="Q32" s="111">
        <v>1.6647413419764414E-2</v>
      </c>
      <c r="R32" s="111">
        <v>5.4814274479127378E-3</v>
      </c>
      <c r="S32" s="111">
        <v>3.9998669310835977E-3</v>
      </c>
      <c r="T32" s="111">
        <v>1.7261488080690824E-2</v>
      </c>
      <c r="U32" s="173">
        <v>3.6556876868943829E-2</v>
      </c>
      <c r="V32" s="175"/>
      <c r="W32" s="2"/>
      <c r="X32" s="2"/>
      <c r="Y32" s="139"/>
    </row>
    <row r="33" spans="1:25">
      <c r="A33" s="143"/>
      <c r="B33" s="119" t="s">
        <v>188</v>
      </c>
      <c r="C33" s="137"/>
      <c r="D33" s="111">
        <v>-1.0404702311206715E-2</v>
      </c>
      <c r="E33" s="111">
        <v>-8.1369420736432385E-4</v>
      </c>
      <c r="F33" s="111">
        <v>-3.6472570490882039E-2</v>
      </c>
      <c r="G33" s="111">
        <v>-4.2824736551094755E-4</v>
      </c>
      <c r="H33" s="111">
        <v>-1.6046556000424594E-2</v>
      </c>
      <c r="I33" s="111">
        <v>7.7323511044788296E-2</v>
      </c>
      <c r="J33" s="111">
        <v>-9.6669324570651805E-3</v>
      </c>
      <c r="K33" s="111">
        <v>-2.7905961129485846E-2</v>
      </c>
      <c r="L33" s="111">
        <v>-2.2554184598305493E-2</v>
      </c>
      <c r="M33" s="111">
        <v>3.2241308868692364E-3</v>
      </c>
      <c r="N33" s="111">
        <v>-2.0979403553905041E-2</v>
      </c>
      <c r="O33" s="111">
        <v>5.0982018557747422E-2</v>
      </c>
      <c r="P33" s="111">
        <v>-6.0248079596882942E-3</v>
      </c>
      <c r="Q33" s="111">
        <v>1.0634721250886381E-2</v>
      </c>
      <c r="R33" s="111">
        <v>1.3496581730138457E-2</v>
      </c>
      <c r="S33" s="111">
        <v>2.5094188088115033E-2</v>
      </c>
      <c r="T33" s="111">
        <v>2.0893954134333148E-2</v>
      </c>
      <c r="U33" s="173">
        <v>6.7798902227818258E-2</v>
      </c>
      <c r="V33" s="175"/>
      <c r="W33" s="2"/>
      <c r="X33" s="2"/>
      <c r="Y33" s="139"/>
    </row>
    <row r="34" spans="1:25">
      <c r="B34" s="149"/>
      <c r="C34" s="118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</row>
    <row r="35" spans="1:25">
      <c r="B35" s="153" t="s">
        <v>459</v>
      </c>
      <c r="Y35" s="135" t="s">
        <v>199</v>
      </c>
    </row>
    <row r="36" spans="1:25">
      <c r="A36" s="126" t="s">
        <v>7</v>
      </c>
      <c r="B36" s="116" t="s">
        <v>141</v>
      </c>
      <c r="C36" s="113" t="s">
        <v>142</v>
      </c>
      <c r="D36" s="114" t="s">
        <v>165</v>
      </c>
      <c r="E36" s="115" t="s">
        <v>165</v>
      </c>
      <c r="F36" s="115" t="s">
        <v>165</v>
      </c>
      <c r="G36" s="115" t="s">
        <v>165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15" t="s">
        <v>165</v>
      </c>
      <c r="M36" s="115" t="s">
        <v>165</v>
      </c>
      <c r="N36" s="115" t="s">
        <v>165</v>
      </c>
      <c r="O36" s="166"/>
      <c r="P36" s="2"/>
      <c r="Q36" s="2"/>
      <c r="R36" s="2"/>
      <c r="S36" s="2"/>
      <c r="T36" s="2"/>
      <c r="U36" s="2"/>
      <c r="V36" s="2"/>
      <c r="W36" s="2"/>
      <c r="X36" s="2"/>
      <c r="Y36" s="135">
        <v>1</v>
      </c>
    </row>
    <row r="37" spans="1:25">
      <c r="A37" s="143"/>
      <c r="B37" s="117" t="s">
        <v>166</v>
      </c>
      <c r="C37" s="105" t="s">
        <v>166</v>
      </c>
      <c r="D37" s="164" t="s">
        <v>168</v>
      </c>
      <c r="E37" s="165" t="s">
        <v>169</v>
      </c>
      <c r="F37" s="165" t="s">
        <v>170</v>
      </c>
      <c r="G37" s="165" t="s">
        <v>171</v>
      </c>
      <c r="H37" s="165" t="s">
        <v>172</v>
      </c>
      <c r="I37" s="165" t="s">
        <v>174</v>
      </c>
      <c r="J37" s="165" t="s">
        <v>175</v>
      </c>
      <c r="K37" s="165" t="s">
        <v>177</v>
      </c>
      <c r="L37" s="165" t="s">
        <v>178</v>
      </c>
      <c r="M37" s="165" t="s">
        <v>180</v>
      </c>
      <c r="N37" s="165" t="s">
        <v>181</v>
      </c>
      <c r="O37" s="166"/>
      <c r="P37" s="2"/>
      <c r="Q37" s="2"/>
      <c r="R37" s="2"/>
      <c r="S37" s="2"/>
      <c r="T37" s="2"/>
      <c r="U37" s="2"/>
      <c r="V37" s="2"/>
      <c r="W37" s="2"/>
      <c r="X37" s="2"/>
      <c r="Y37" s="135" t="s">
        <v>3</v>
      </c>
    </row>
    <row r="38" spans="1:25">
      <c r="A38" s="143"/>
      <c r="B38" s="117"/>
      <c r="C38" s="105"/>
      <c r="D38" s="106" t="s">
        <v>124</v>
      </c>
      <c r="E38" s="107" t="s">
        <v>126</v>
      </c>
      <c r="F38" s="107" t="s">
        <v>126</v>
      </c>
      <c r="G38" s="107" t="s">
        <v>126</v>
      </c>
      <c r="H38" s="107" t="s">
        <v>124</v>
      </c>
      <c r="I38" s="107" t="s">
        <v>216</v>
      </c>
      <c r="J38" s="107" t="s">
        <v>126</v>
      </c>
      <c r="K38" s="107" t="s">
        <v>124</v>
      </c>
      <c r="L38" s="107" t="s">
        <v>126</v>
      </c>
      <c r="M38" s="107" t="s">
        <v>126</v>
      </c>
      <c r="N38" s="107" t="s">
        <v>124</v>
      </c>
      <c r="O38" s="166"/>
      <c r="P38" s="2"/>
      <c r="Q38" s="2"/>
      <c r="R38" s="2"/>
      <c r="S38" s="2"/>
      <c r="T38" s="2"/>
      <c r="U38" s="2"/>
      <c r="V38" s="2"/>
      <c r="W38" s="2"/>
      <c r="X38" s="2"/>
      <c r="Y38" s="135">
        <v>1</v>
      </c>
    </row>
    <row r="39" spans="1:25">
      <c r="A39" s="143"/>
      <c r="B39" s="117"/>
      <c r="C39" s="105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66"/>
      <c r="P39" s="2"/>
      <c r="Q39" s="2"/>
      <c r="R39" s="2"/>
      <c r="S39" s="2"/>
      <c r="T39" s="2"/>
      <c r="U39" s="2"/>
      <c r="V39" s="2"/>
      <c r="W39" s="2"/>
      <c r="X39" s="2"/>
      <c r="Y39" s="135">
        <v>1</v>
      </c>
    </row>
    <row r="40" spans="1:25">
      <c r="A40" s="143"/>
      <c r="B40" s="116">
        <v>1</v>
      </c>
      <c r="C40" s="112">
        <v>1</v>
      </c>
      <c r="D40" s="211"/>
      <c r="E40" s="214" t="s">
        <v>218</v>
      </c>
      <c r="F40" s="213" t="s">
        <v>219</v>
      </c>
      <c r="G40" s="211" t="s">
        <v>110</v>
      </c>
      <c r="H40" s="212">
        <v>14</v>
      </c>
      <c r="I40" s="211">
        <v>17.5196374622356</v>
      </c>
      <c r="J40" s="213" t="s">
        <v>110</v>
      </c>
      <c r="K40" s="211">
        <v>20</v>
      </c>
      <c r="L40" s="211">
        <v>100</v>
      </c>
      <c r="M40" s="211">
        <v>100</v>
      </c>
      <c r="N40" s="211">
        <v>82</v>
      </c>
      <c r="O40" s="216"/>
      <c r="P40" s="217"/>
      <c r="Q40" s="217"/>
      <c r="R40" s="217"/>
      <c r="S40" s="217"/>
      <c r="T40" s="217"/>
      <c r="U40" s="217"/>
      <c r="V40" s="217"/>
      <c r="W40" s="217"/>
      <c r="X40" s="217"/>
      <c r="Y40" s="218">
        <v>1</v>
      </c>
    </row>
    <row r="41" spans="1:25">
      <c r="A41" s="143"/>
      <c r="B41" s="117">
        <v>1</v>
      </c>
      <c r="C41" s="105">
        <v>2</v>
      </c>
      <c r="D41" s="219"/>
      <c r="E41" s="222" t="s">
        <v>218</v>
      </c>
      <c r="F41" s="221" t="s">
        <v>219</v>
      </c>
      <c r="G41" s="219" t="s">
        <v>110</v>
      </c>
      <c r="H41" s="220">
        <v>25</v>
      </c>
      <c r="I41" s="219">
        <v>17.8771750255885</v>
      </c>
      <c r="J41" s="221" t="s">
        <v>110</v>
      </c>
      <c r="K41" s="219">
        <v>50</v>
      </c>
      <c r="L41" s="219" t="s">
        <v>110</v>
      </c>
      <c r="M41" s="219" t="s">
        <v>110</v>
      </c>
      <c r="N41" s="219">
        <v>47</v>
      </c>
      <c r="O41" s="216"/>
      <c r="P41" s="217"/>
      <c r="Q41" s="217"/>
      <c r="R41" s="217"/>
      <c r="S41" s="217"/>
      <c r="T41" s="217"/>
      <c r="U41" s="217"/>
      <c r="V41" s="217"/>
      <c r="W41" s="217"/>
      <c r="X41" s="217"/>
      <c r="Y41" s="218">
        <v>19</v>
      </c>
    </row>
    <row r="42" spans="1:25">
      <c r="A42" s="143"/>
      <c r="B42" s="117">
        <v>1</v>
      </c>
      <c r="C42" s="105">
        <v>3</v>
      </c>
      <c r="D42" s="219">
        <v>23</v>
      </c>
      <c r="E42" s="222" t="s">
        <v>218</v>
      </c>
      <c r="F42" s="221" t="s">
        <v>219</v>
      </c>
      <c r="G42" s="219">
        <v>100</v>
      </c>
      <c r="H42" s="220">
        <v>20</v>
      </c>
      <c r="I42" s="219">
        <v>17.8147029204431</v>
      </c>
      <c r="J42" s="221" t="s">
        <v>110</v>
      </c>
      <c r="K42" s="220">
        <v>30</v>
      </c>
      <c r="L42" s="223" t="s">
        <v>110</v>
      </c>
      <c r="M42" s="223">
        <v>100</v>
      </c>
      <c r="N42" s="223">
        <v>14</v>
      </c>
      <c r="O42" s="216"/>
      <c r="P42" s="217"/>
      <c r="Q42" s="217"/>
      <c r="R42" s="217"/>
      <c r="S42" s="217"/>
      <c r="T42" s="217"/>
      <c r="U42" s="217"/>
      <c r="V42" s="217"/>
      <c r="W42" s="217"/>
      <c r="X42" s="217"/>
      <c r="Y42" s="218">
        <v>16</v>
      </c>
    </row>
    <row r="43" spans="1:25">
      <c r="A43" s="143"/>
      <c r="B43" s="117">
        <v>1</v>
      </c>
      <c r="C43" s="105">
        <v>4</v>
      </c>
      <c r="D43" s="219"/>
      <c r="E43" s="222" t="s">
        <v>218</v>
      </c>
      <c r="F43" s="221" t="s">
        <v>219</v>
      </c>
      <c r="G43" s="219" t="s">
        <v>110</v>
      </c>
      <c r="H43" s="220">
        <v>21</v>
      </c>
      <c r="I43" s="219">
        <v>18.5326732673267</v>
      </c>
      <c r="J43" s="221" t="s">
        <v>110</v>
      </c>
      <c r="K43" s="220">
        <v>20</v>
      </c>
      <c r="L43" s="223">
        <v>100</v>
      </c>
      <c r="M43" s="223">
        <v>100</v>
      </c>
      <c r="N43" s="223">
        <v>23</v>
      </c>
      <c r="O43" s="216"/>
      <c r="P43" s="217"/>
      <c r="Q43" s="217"/>
      <c r="R43" s="217"/>
      <c r="S43" s="217"/>
      <c r="T43" s="217"/>
      <c r="U43" s="217"/>
      <c r="V43" s="217"/>
      <c r="W43" s="217"/>
      <c r="X43" s="217"/>
      <c r="Y43" s="218">
        <v>45.105104824814376</v>
      </c>
    </row>
    <row r="44" spans="1:25">
      <c r="A44" s="143"/>
      <c r="B44" s="117">
        <v>1</v>
      </c>
      <c r="C44" s="105">
        <v>5</v>
      </c>
      <c r="D44" s="219">
        <v>23</v>
      </c>
      <c r="E44" s="222" t="s">
        <v>218</v>
      </c>
      <c r="F44" s="222" t="s">
        <v>219</v>
      </c>
      <c r="G44" s="219">
        <v>100</v>
      </c>
      <c r="H44" s="219">
        <v>18</v>
      </c>
      <c r="I44" s="219">
        <v>17.3463414634146</v>
      </c>
      <c r="J44" s="222" t="s">
        <v>110</v>
      </c>
      <c r="K44" s="219">
        <v>30</v>
      </c>
      <c r="L44" s="219">
        <v>100</v>
      </c>
      <c r="M44" s="219">
        <v>100</v>
      </c>
      <c r="N44" s="219">
        <v>91</v>
      </c>
      <c r="O44" s="216"/>
      <c r="P44" s="217"/>
      <c r="Q44" s="217"/>
      <c r="R44" s="217"/>
      <c r="S44" s="217"/>
      <c r="T44" s="217"/>
      <c r="U44" s="217"/>
      <c r="V44" s="217"/>
      <c r="W44" s="217"/>
      <c r="X44" s="217"/>
      <c r="Y44" s="225"/>
    </row>
    <row r="45" spans="1:25">
      <c r="A45" s="143"/>
      <c r="B45" s="117">
        <v>1</v>
      </c>
      <c r="C45" s="105">
        <v>6</v>
      </c>
      <c r="D45" s="219"/>
      <c r="E45" s="222" t="s">
        <v>218</v>
      </c>
      <c r="F45" s="222" t="s">
        <v>219</v>
      </c>
      <c r="G45" s="219" t="s">
        <v>110</v>
      </c>
      <c r="H45" s="219">
        <v>23</v>
      </c>
      <c r="I45" s="219">
        <v>17.954501452081299</v>
      </c>
      <c r="J45" s="222" t="s">
        <v>110</v>
      </c>
      <c r="K45" s="219">
        <v>30</v>
      </c>
      <c r="L45" s="219" t="s">
        <v>110</v>
      </c>
      <c r="M45" s="219" t="s">
        <v>110</v>
      </c>
      <c r="N45" s="219">
        <v>12</v>
      </c>
      <c r="O45" s="216"/>
      <c r="P45" s="217"/>
      <c r="Q45" s="217"/>
      <c r="R45" s="217"/>
      <c r="S45" s="217"/>
      <c r="T45" s="217"/>
      <c r="U45" s="217"/>
      <c r="V45" s="217"/>
      <c r="W45" s="217"/>
      <c r="X45" s="217"/>
      <c r="Y45" s="225"/>
    </row>
    <row r="46" spans="1:25">
      <c r="A46" s="143"/>
      <c r="B46" s="118" t="s">
        <v>185</v>
      </c>
      <c r="C46" s="110"/>
      <c r="D46" s="226">
        <v>23</v>
      </c>
      <c r="E46" s="226" t="s">
        <v>543</v>
      </c>
      <c r="F46" s="226" t="s">
        <v>543</v>
      </c>
      <c r="G46" s="226">
        <v>100</v>
      </c>
      <c r="H46" s="226">
        <v>20.166666666666668</v>
      </c>
      <c r="I46" s="226">
        <v>17.840838598514967</v>
      </c>
      <c r="J46" s="226" t="s">
        <v>543</v>
      </c>
      <c r="K46" s="226">
        <v>30</v>
      </c>
      <c r="L46" s="226">
        <v>100</v>
      </c>
      <c r="M46" s="226">
        <v>100</v>
      </c>
      <c r="N46" s="226">
        <v>44.833333333333336</v>
      </c>
      <c r="O46" s="216"/>
      <c r="P46" s="217"/>
      <c r="Q46" s="217"/>
      <c r="R46" s="217"/>
      <c r="S46" s="217"/>
      <c r="T46" s="217"/>
      <c r="U46" s="217"/>
      <c r="V46" s="217"/>
      <c r="W46" s="217"/>
      <c r="X46" s="217"/>
      <c r="Y46" s="225"/>
    </row>
    <row r="47" spans="1:25">
      <c r="A47" s="143"/>
      <c r="B47" s="2" t="s">
        <v>186</v>
      </c>
      <c r="C47" s="137"/>
      <c r="D47" s="223">
        <v>23</v>
      </c>
      <c r="E47" s="223" t="s">
        <v>543</v>
      </c>
      <c r="F47" s="223" t="s">
        <v>543</v>
      </c>
      <c r="G47" s="223">
        <v>100</v>
      </c>
      <c r="H47" s="223">
        <v>20.5</v>
      </c>
      <c r="I47" s="223">
        <v>17.845938973015798</v>
      </c>
      <c r="J47" s="223" t="s">
        <v>543</v>
      </c>
      <c r="K47" s="223">
        <v>30</v>
      </c>
      <c r="L47" s="223">
        <v>100</v>
      </c>
      <c r="M47" s="223">
        <v>100</v>
      </c>
      <c r="N47" s="223">
        <v>35</v>
      </c>
      <c r="O47" s="216"/>
      <c r="P47" s="217"/>
      <c r="Q47" s="217"/>
      <c r="R47" s="217"/>
      <c r="S47" s="217"/>
      <c r="T47" s="217"/>
      <c r="U47" s="217"/>
      <c r="V47" s="217"/>
      <c r="W47" s="217"/>
      <c r="X47" s="217"/>
      <c r="Y47" s="225"/>
    </row>
    <row r="48" spans="1:25">
      <c r="A48" s="143"/>
      <c r="B48" s="2" t="s">
        <v>187</v>
      </c>
      <c r="C48" s="137"/>
      <c r="D48" s="223">
        <v>0</v>
      </c>
      <c r="E48" s="223" t="s">
        <v>543</v>
      </c>
      <c r="F48" s="223" t="s">
        <v>543</v>
      </c>
      <c r="G48" s="223">
        <v>0</v>
      </c>
      <c r="H48" s="223">
        <v>3.8686776379877785</v>
      </c>
      <c r="I48" s="223">
        <v>0.41018421457219822</v>
      </c>
      <c r="J48" s="223" t="s">
        <v>543</v>
      </c>
      <c r="K48" s="223">
        <v>10.954451150103322</v>
      </c>
      <c r="L48" s="223">
        <v>0</v>
      </c>
      <c r="M48" s="223">
        <v>0</v>
      </c>
      <c r="N48" s="223">
        <v>34.706867716154775</v>
      </c>
      <c r="O48" s="216"/>
      <c r="P48" s="217"/>
      <c r="Q48" s="217"/>
      <c r="R48" s="217"/>
      <c r="S48" s="217"/>
      <c r="T48" s="217"/>
      <c r="U48" s="217"/>
      <c r="V48" s="217"/>
      <c r="W48" s="217"/>
      <c r="X48" s="217"/>
      <c r="Y48" s="225"/>
    </row>
    <row r="49" spans="1:25">
      <c r="A49" s="143"/>
      <c r="B49" s="2" t="s">
        <v>96</v>
      </c>
      <c r="C49" s="137"/>
      <c r="D49" s="111">
        <v>0</v>
      </c>
      <c r="E49" s="111" t="s">
        <v>543</v>
      </c>
      <c r="F49" s="111" t="s">
        <v>543</v>
      </c>
      <c r="G49" s="111">
        <v>0</v>
      </c>
      <c r="H49" s="111">
        <v>0.19183525477625346</v>
      </c>
      <c r="I49" s="111">
        <v>2.2991307964993365E-2</v>
      </c>
      <c r="J49" s="111" t="s">
        <v>543</v>
      </c>
      <c r="K49" s="111">
        <v>0.36514837167011077</v>
      </c>
      <c r="L49" s="111">
        <v>0</v>
      </c>
      <c r="M49" s="111">
        <v>0</v>
      </c>
      <c r="N49" s="111">
        <v>0.77413087842724404</v>
      </c>
      <c r="O49" s="166"/>
      <c r="P49" s="2"/>
      <c r="Q49" s="2"/>
      <c r="R49" s="2"/>
      <c r="S49" s="2"/>
      <c r="T49" s="2"/>
      <c r="U49" s="2"/>
      <c r="V49" s="2"/>
      <c r="W49" s="2"/>
      <c r="X49" s="2"/>
      <c r="Y49" s="139"/>
    </row>
    <row r="50" spans="1:25">
      <c r="A50" s="143"/>
      <c r="B50" s="119" t="s">
        <v>188</v>
      </c>
      <c r="C50" s="137"/>
      <c r="D50" s="111">
        <v>-0.49007989030663668</v>
      </c>
      <c r="E50" s="111" t="s">
        <v>543</v>
      </c>
      <c r="F50" s="111" t="s">
        <v>543</v>
      </c>
      <c r="G50" s="111">
        <v>1.2170439551885366</v>
      </c>
      <c r="H50" s="111">
        <v>-0.55289613570364515</v>
      </c>
      <c r="I50" s="111">
        <v>-0.60446076629668077</v>
      </c>
      <c r="J50" s="111" t="s">
        <v>543</v>
      </c>
      <c r="K50" s="111">
        <v>-0.33488681344343907</v>
      </c>
      <c r="L50" s="111">
        <v>1.2170439551885366</v>
      </c>
      <c r="M50" s="111">
        <v>1.2170439551885366</v>
      </c>
      <c r="N50" s="111">
        <v>-6.0252934238060885E-3</v>
      </c>
      <c r="O50" s="166"/>
      <c r="P50" s="2"/>
      <c r="Q50" s="2"/>
      <c r="R50" s="2"/>
      <c r="S50" s="2"/>
      <c r="T50" s="2"/>
      <c r="U50" s="2"/>
      <c r="V50" s="2"/>
      <c r="W50" s="2"/>
      <c r="X50" s="2"/>
      <c r="Y50" s="139"/>
    </row>
    <row r="51" spans="1:25">
      <c r="B51" s="149"/>
      <c r="C51" s="118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</row>
    <row r="52" spans="1:25">
      <c r="B52" s="153" t="s">
        <v>460</v>
      </c>
      <c r="Y52" s="135" t="s">
        <v>199</v>
      </c>
    </row>
    <row r="53" spans="1:25">
      <c r="A53" s="126" t="s">
        <v>49</v>
      </c>
      <c r="B53" s="116" t="s">
        <v>141</v>
      </c>
      <c r="C53" s="113" t="s">
        <v>142</v>
      </c>
      <c r="D53" s="114" t="s">
        <v>165</v>
      </c>
      <c r="E53" s="115" t="s">
        <v>165</v>
      </c>
      <c r="F53" s="115" t="s">
        <v>165</v>
      </c>
      <c r="G53" s="16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5">
        <v>1</v>
      </c>
    </row>
    <row r="54" spans="1:25">
      <c r="A54" s="143"/>
      <c r="B54" s="117" t="s">
        <v>166</v>
      </c>
      <c r="C54" s="105" t="s">
        <v>166</v>
      </c>
      <c r="D54" s="164" t="s">
        <v>167</v>
      </c>
      <c r="E54" s="165" t="s">
        <v>172</v>
      </c>
      <c r="F54" s="165" t="s">
        <v>177</v>
      </c>
      <c r="G54" s="16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5" t="s">
        <v>3</v>
      </c>
    </row>
    <row r="55" spans="1:25">
      <c r="A55" s="143"/>
      <c r="B55" s="117"/>
      <c r="C55" s="105"/>
      <c r="D55" s="106" t="s">
        <v>126</v>
      </c>
      <c r="E55" s="107" t="s">
        <v>124</v>
      </c>
      <c r="F55" s="107" t="s">
        <v>126</v>
      </c>
      <c r="G55" s="16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5">
        <v>1</v>
      </c>
    </row>
    <row r="56" spans="1:25">
      <c r="A56" s="143"/>
      <c r="B56" s="117"/>
      <c r="C56" s="105"/>
      <c r="D56" s="132"/>
      <c r="E56" s="132"/>
      <c r="F56" s="132"/>
      <c r="G56" s="16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5">
        <v>1</v>
      </c>
    </row>
    <row r="57" spans="1:25">
      <c r="A57" s="143"/>
      <c r="B57" s="116">
        <v>1</v>
      </c>
      <c r="C57" s="112">
        <v>1</v>
      </c>
      <c r="D57" s="214">
        <v>60</v>
      </c>
      <c r="E57" s="211" t="s">
        <v>111</v>
      </c>
      <c r="F57" s="212" t="s">
        <v>195</v>
      </c>
      <c r="G57" s="216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8">
        <v>1</v>
      </c>
    </row>
    <row r="58" spans="1:25">
      <c r="A58" s="143"/>
      <c r="B58" s="117">
        <v>1</v>
      </c>
      <c r="C58" s="105">
        <v>2</v>
      </c>
      <c r="D58" s="222">
        <v>60</v>
      </c>
      <c r="E58" s="219">
        <v>30</v>
      </c>
      <c r="F58" s="220">
        <v>30</v>
      </c>
      <c r="G58" s="216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8">
        <v>7</v>
      </c>
    </row>
    <row r="59" spans="1:25">
      <c r="A59" s="143"/>
      <c r="B59" s="117">
        <v>1</v>
      </c>
      <c r="C59" s="105">
        <v>3</v>
      </c>
      <c r="D59" s="222">
        <v>60</v>
      </c>
      <c r="E59" s="219">
        <v>30</v>
      </c>
      <c r="F59" s="220">
        <v>40</v>
      </c>
      <c r="G59" s="216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8">
        <v>16</v>
      </c>
    </row>
    <row r="60" spans="1:25">
      <c r="A60" s="143"/>
      <c r="B60" s="117">
        <v>1</v>
      </c>
      <c r="C60" s="105">
        <v>4</v>
      </c>
      <c r="D60" s="222">
        <v>40</v>
      </c>
      <c r="E60" s="219">
        <v>30</v>
      </c>
      <c r="F60" s="220">
        <v>20</v>
      </c>
      <c r="G60" s="216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8">
        <v>22.5</v>
      </c>
    </row>
    <row r="61" spans="1:25">
      <c r="A61" s="143"/>
      <c r="B61" s="117">
        <v>1</v>
      </c>
      <c r="C61" s="105">
        <v>5</v>
      </c>
      <c r="D61" s="222">
        <v>60</v>
      </c>
      <c r="E61" s="219" t="s">
        <v>111</v>
      </c>
      <c r="F61" s="219">
        <v>30</v>
      </c>
      <c r="G61" s="216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25"/>
    </row>
    <row r="62" spans="1:25">
      <c r="A62" s="143"/>
      <c r="B62" s="117">
        <v>1</v>
      </c>
      <c r="C62" s="105">
        <v>6</v>
      </c>
      <c r="D62" s="222">
        <v>40</v>
      </c>
      <c r="E62" s="219">
        <v>30</v>
      </c>
      <c r="F62" s="219" t="s">
        <v>195</v>
      </c>
      <c r="G62" s="216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25"/>
    </row>
    <row r="63" spans="1:25">
      <c r="A63" s="143"/>
      <c r="B63" s="118" t="s">
        <v>185</v>
      </c>
      <c r="C63" s="110"/>
      <c r="D63" s="226">
        <v>53.333333333333336</v>
      </c>
      <c r="E63" s="226">
        <v>30</v>
      </c>
      <c r="F63" s="226">
        <v>30</v>
      </c>
      <c r="G63" s="216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25"/>
    </row>
    <row r="64" spans="1:25">
      <c r="A64" s="143"/>
      <c r="B64" s="2" t="s">
        <v>186</v>
      </c>
      <c r="C64" s="137"/>
      <c r="D64" s="223">
        <v>60</v>
      </c>
      <c r="E64" s="223">
        <v>30</v>
      </c>
      <c r="F64" s="223">
        <v>30</v>
      </c>
      <c r="G64" s="216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25"/>
    </row>
    <row r="65" spans="1:25">
      <c r="A65" s="143"/>
      <c r="B65" s="2" t="s">
        <v>187</v>
      </c>
      <c r="C65" s="137"/>
      <c r="D65" s="223">
        <v>10.327955589886434</v>
      </c>
      <c r="E65" s="223">
        <v>0</v>
      </c>
      <c r="F65" s="223">
        <v>8.1649658092772608</v>
      </c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25"/>
    </row>
    <row r="66" spans="1:25">
      <c r="A66" s="143"/>
      <c r="B66" s="2" t="s">
        <v>96</v>
      </c>
      <c r="C66" s="137"/>
      <c r="D66" s="111">
        <v>0.19364916731037063</v>
      </c>
      <c r="E66" s="111">
        <v>0</v>
      </c>
      <c r="F66" s="111">
        <v>0.27216552697590868</v>
      </c>
      <c r="G66" s="16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9"/>
    </row>
    <row r="67" spans="1:25">
      <c r="A67" s="143"/>
      <c r="B67" s="119" t="s">
        <v>188</v>
      </c>
      <c r="C67" s="137"/>
      <c r="D67" s="111">
        <v>1.3703703703703707</v>
      </c>
      <c r="E67" s="111">
        <v>0.33333333333333326</v>
      </c>
      <c r="F67" s="111">
        <v>0.33333333333333326</v>
      </c>
      <c r="G67" s="16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9"/>
    </row>
    <row r="68" spans="1:25">
      <c r="B68" s="149"/>
      <c r="C68" s="118"/>
      <c r="D68" s="134"/>
      <c r="E68" s="134"/>
      <c r="F68" s="134"/>
    </row>
    <row r="69" spans="1:25">
      <c r="B69" s="153" t="s">
        <v>461</v>
      </c>
      <c r="Y69" s="135" t="s">
        <v>67</v>
      </c>
    </row>
    <row r="70" spans="1:25">
      <c r="A70" s="126" t="s">
        <v>10</v>
      </c>
      <c r="B70" s="116" t="s">
        <v>141</v>
      </c>
      <c r="C70" s="113" t="s">
        <v>142</v>
      </c>
      <c r="D70" s="114" t="s">
        <v>165</v>
      </c>
      <c r="E70" s="115" t="s">
        <v>165</v>
      </c>
      <c r="F70" s="115" t="s">
        <v>165</v>
      </c>
      <c r="G70" s="115" t="s">
        <v>165</v>
      </c>
      <c r="H70" s="115" t="s">
        <v>165</v>
      </c>
      <c r="I70" s="115" t="s">
        <v>165</v>
      </c>
      <c r="J70" s="115" t="s">
        <v>165</v>
      </c>
      <c r="K70" s="115" t="s">
        <v>165</v>
      </c>
      <c r="L70" s="115" t="s">
        <v>165</v>
      </c>
      <c r="M70" s="115" t="s">
        <v>165</v>
      </c>
      <c r="N70" s="115" t="s">
        <v>165</v>
      </c>
      <c r="O70" s="115" t="s">
        <v>165</v>
      </c>
      <c r="P70" s="166"/>
      <c r="Q70" s="2"/>
      <c r="R70" s="2"/>
      <c r="S70" s="2"/>
      <c r="T70" s="2"/>
      <c r="U70" s="2"/>
      <c r="V70" s="2"/>
      <c r="W70" s="2"/>
      <c r="X70" s="2"/>
      <c r="Y70" s="135">
        <v>1</v>
      </c>
    </row>
    <row r="71" spans="1:25">
      <c r="A71" s="143"/>
      <c r="B71" s="117" t="s">
        <v>166</v>
      </c>
      <c r="C71" s="105" t="s">
        <v>166</v>
      </c>
      <c r="D71" s="164" t="s">
        <v>168</v>
      </c>
      <c r="E71" s="165" t="s">
        <v>169</v>
      </c>
      <c r="F71" s="165" t="s">
        <v>170</v>
      </c>
      <c r="G71" s="165" t="s">
        <v>171</v>
      </c>
      <c r="H71" s="165" t="s">
        <v>191</v>
      </c>
      <c r="I71" s="165" t="s">
        <v>172</v>
      </c>
      <c r="J71" s="165" t="s">
        <v>174</v>
      </c>
      <c r="K71" s="165" t="s">
        <v>175</v>
      </c>
      <c r="L71" s="165" t="s">
        <v>176</v>
      </c>
      <c r="M71" s="165" t="s">
        <v>177</v>
      </c>
      <c r="N71" s="165" t="s">
        <v>179</v>
      </c>
      <c r="O71" s="165" t="s">
        <v>180</v>
      </c>
      <c r="P71" s="166"/>
      <c r="Q71" s="2"/>
      <c r="R71" s="2"/>
      <c r="S71" s="2"/>
      <c r="T71" s="2"/>
      <c r="U71" s="2"/>
      <c r="V71" s="2"/>
      <c r="W71" s="2"/>
      <c r="X71" s="2"/>
      <c r="Y71" s="135" t="s">
        <v>3</v>
      </c>
    </row>
    <row r="72" spans="1:25">
      <c r="A72" s="143"/>
      <c r="B72" s="117"/>
      <c r="C72" s="105"/>
      <c r="D72" s="106" t="s">
        <v>114</v>
      </c>
      <c r="E72" s="107" t="s">
        <v>126</v>
      </c>
      <c r="F72" s="107" t="s">
        <v>118</v>
      </c>
      <c r="G72" s="107" t="s">
        <v>114</v>
      </c>
      <c r="H72" s="107" t="s">
        <v>124</v>
      </c>
      <c r="I72" s="107" t="s">
        <v>124</v>
      </c>
      <c r="J72" s="107" t="s">
        <v>216</v>
      </c>
      <c r="K72" s="107" t="s">
        <v>114</v>
      </c>
      <c r="L72" s="107" t="s">
        <v>118</v>
      </c>
      <c r="M72" s="107" t="s">
        <v>124</v>
      </c>
      <c r="N72" s="107" t="s">
        <v>114</v>
      </c>
      <c r="O72" s="107" t="s">
        <v>114</v>
      </c>
      <c r="P72" s="166"/>
      <c r="Q72" s="2"/>
      <c r="R72" s="2"/>
      <c r="S72" s="2"/>
      <c r="T72" s="2"/>
      <c r="U72" s="2"/>
      <c r="V72" s="2"/>
      <c r="W72" s="2"/>
      <c r="X72" s="2"/>
      <c r="Y72" s="135">
        <v>0</v>
      </c>
    </row>
    <row r="73" spans="1:25">
      <c r="A73" s="143"/>
      <c r="B73" s="117"/>
      <c r="C73" s="105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66"/>
      <c r="Q73" s="2"/>
      <c r="R73" s="2"/>
      <c r="S73" s="2"/>
      <c r="T73" s="2"/>
      <c r="U73" s="2"/>
      <c r="V73" s="2"/>
      <c r="W73" s="2"/>
      <c r="X73" s="2"/>
      <c r="Y73" s="135">
        <v>0</v>
      </c>
    </row>
    <row r="74" spans="1:25">
      <c r="A74" s="143"/>
      <c r="B74" s="116">
        <v>1</v>
      </c>
      <c r="C74" s="112">
        <v>1</v>
      </c>
      <c r="D74" s="229">
        <v>241.5</v>
      </c>
      <c r="E74" s="229">
        <v>250.99999999999997</v>
      </c>
      <c r="F74" s="230">
        <v>257</v>
      </c>
      <c r="G74" s="232">
        <v>285</v>
      </c>
      <c r="H74" s="263">
        <v>276</v>
      </c>
      <c r="I74" s="229">
        <v>245</v>
      </c>
      <c r="J74" s="230">
        <v>242.84</v>
      </c>
      <c r="K74" s="229">
        <v>248.99999999999997</v>
      </c>
      <c r="L74" s="229">
        <v>242.51436549131901</v>
      </c>
      <c r="M74" s="229">
        <v>240</v>
      </c>
      <c r="N74" s="229">
        <v>258</v>
      </c>
      <c r="O74" s="229">
        <v>246.00000000000003</v>
      </c>
      <c r="P74" s="279"/>
      <c r="Q74" s="262"/>
      <c r="R74" s="262"/>
      <c r="S74" s="262"/>
      <c r="T74" s="262"/>
      <c r="U74" s="262"/>
      <c r="V74" s="262"/>
      <c r="W74" s="262"/>
      <c r="X74" s="262"/>
      <c r="Y74" s="236">
        <v>1</v>
      </c>
    </row>
    <row r="75" spans="1:25">
      <c r="A75" s="143"/>
      <c r="B75" s="117">
        <v>1</v>
      </c>
      <c r="C75" s="105">
        <v>2</v>
      </c>
      <c r="D75" s="237">
        <v>240.9</v>
      </c>
      <c r="E75" s="237">
        <v>247</v>
      </c>
      <c r="F75" s="238">
        <v>248.99999999999997</v>
      </c>
      <c r="G75" s="239">
        <v>278</v>
      </c>
      <c r="H75" s="243">
        <v>279</v>
      </c>
      <c r="I75" s="237">
        <v>246.00000000000003</v>
      </c>
      <c r="J75" s="238">
        <v>242.68</v>
      </c>
      <c r="K75" s="237">
        <v>241</v>
      </c>
      <c r="L75" s="237">
        <v>248.69015450042002</v>
      </c>
      <c r="M75" s="237">
        <v>240</v>
      </c>
      <c r="N75" s="237">
        <v>257</v>
      </c>
      <c r="O75" s="237">
        <v>248</v>
      </c>
      <c r="P75" s="279"/>
      <c r="Q75" s="262"/>
      <c r="R75" s="262"/>
      <c r="S75" s="262"/>
      <c r="T75" s="262"/>
      <c r="U75" s="262"/>
      <c r="V75" s="262"/>
      <c r="W75" s="262"/>
      <c r="X75" s="262"/>
      <c r="Y75" s="236" t="e">
        <v>#N/A</v>
      </c>
    </row>
    <row r="76" spans="1:25">
      <c r="A76" s="143"/>
      <c r="B76" s="117">
        <v>1</v>
      </c>
      <c r="C76" s="105">
        <v>3</v>
      </c>
      <c r="D76" s="237">
        <v>239.9</v>
      </c>
      <c r="E76" s="237">
        <v>235</v>
      </c>
      <c r="F76" s="238">
        <v>255.00000000000003</v>
      </c>
      <c r="G76" s="239">
        <v>276</v>
      </c>
      <c r="H76" s="243">
        <v>272</v>
      </c>
      <c r="I76" s="237">
        <v>257</v>
      </c>
      <c r="J76" s="238">
        <v>246.26999999999998</v>
      </c>
      <c r="K76" s="238">
        <v>241</v>
      </c>
      <c r="L76" s="242">
        <v>249.55178030251665</v>
      </c>
      <c r="M76" s="242">
        <v>240</v>
      </c>
      <c r="N76" s="242">
        <v>255.00000000000003</v>
      </c>
      <c r="O76" s="242">
        <v>246.00000000000003</v>
      </c>
      <c r="P76" s="279"/>
      <c r="Q76" s="262"/>
      <c r="R76" s="262"/>
      <c r="S76" s="262"/>
      <c r="T76" s="262"/>
      <c r="U76" s="262"/>
      <c r="V76" s="262"/>
      <c r="W76" s="262"/>
      <c r="X76" s="262"/>
      <c r="Y76" s="236">
        <v>16</v>
      </c>
    </row>
    <row r="77" spans="1:25">
      <c r="A77" s="143"/>
      <c r="B77" s="117">
        <v>1</v>
      </c>
      <c r="C77" s="105">
        <v>4</v>
      </c>
      <c r="D77" s="237">
        <v>241.9</v>
      </c>
      <c r="E77" s="237">
        <v>239</v>
      </c>
      <c r="F77" s="238">
        <v>264</v>
      </c>
      <c r="G77" s="239">
        <v>277</v>
      </c>
      <c r="H77" s="243">
        <v>277</v>
      </c>
      <c r="I77" s="237">
        <v>248.99999999999997</v>
      </c>
      <c r="J77" s="238">
        <v>247.23</v>
      </c>
      <c r="K77" s="238">
        <v>242</v>
      </c>
      <c r="L77" s="242">
        <v>250.86852301692031</v>
      </c>
      <c r="M77" s="242">
        <v>220</v>
      </c>
      <c r="N77" s="242">
        <v>248</v>
      </c>
      <c r="O77" s="242">
        <v>248.99999999999997</v>
      </c>
      <c r="P77" s="279"/>
      <c r="Q77" s="262"/>
      <c r="R77" s="262"/>
      <c r="S77" s="262"/>
      <c r="T77" s="262"/>
      <c r="U77" s="262"/>
      <c r="V77" s="262"/>
      <c r="W77" s="262"/>
      <c r="X77" s="262"/>
      <c r="Y77" s="236">
        <v>246.1764835144283</v>
      </c>
    </row>
    <row r="78" spans="1:25">
      <c r="A78" s="143"/>
      <c r="B78" s="117">
        <v>1</v>
      </c>
      <c r="C78" s="105">
        <v>5</v>
      </c>
      <c r="D78" s="237">
        <v>248.69999999999996</v>
      </c>
      <c r="E78" s="237">
        <v>253.00000000000003</v>
      </c>
      <c r="F78" s="237">
        <v>259</v>
      </c>
      <c r="G78" s="239">
        <v>279</v>
      </c>
      <c r="H78" s="239">
        <v>276</v>
      </c>
      <c r="I78" s="237">
        <v>236</v>
      </c>
      <c r="J78" s="237">
        <v>249.12000000000003</v>
      </c>
      <c r="K78" s="237">
        <v>243</v>
      </c>
      <c r="L78" s="237">
        <v>242.6337801180054</v>
      </c>
      <c r="M78" s="256">
        <v>290</v>
      </c>
      <c r="N78" s="237">
        <v>258</v>
      </c>
      <c r="O78" s="237">
        <v>237</v>
      </c>
      <c r="P78" s="279"/>
      <c r="Q78" s="262"/>
      <c r="R78" s="262"/>
      <c r="S78" s="262"/>
      <c r="T78" s="262"/>
      <c r="U78" s="262"/>
      <c r="V78" s="262"/>
      <c r="W78" s="262"/>
      <c r="X78" s="262"/>
      <c r="Y78" s="244"/>
    </row>
    <row r="79" spans="1:25">
      <c r="A79" s="143"/>
      <c r="B79" s="117">
        <v>1</v>
      </c>
      <c r="C79" s="105">
        <v>6</v>
      </c>
      <c r="D79" s="237">
        <v>234.7</v>
      </c>
      <c r="E79" s="237">
        <v>254</v>
      </c>
      <c r="F79" s="237">
        <v>260</v>
      </c>
      <c r="G79" s="239">
        <v>281</v>
      </c>
      <c r="H79" s="239">
        <v>279</v>
      </c>
      <c r="I79" s="237">
        <v>246.00000000000003</v>
      </c>
      <c r="J79" s="237">
        <v>254.39000000000001</v>
      </c>
      <c r="K79" s="237">
        <v>242</v>
      </c>
      <c r="L79" s="237">
        <v>237.00040743651624</v>
      </c>
      <c r="M79" s="256">
        <v>300</v>
      </c>
      <c r="N79" s="256">
        <v>272</v>
      </c>
      <c r="O79" s="237">
        <v>242</v>
      </c>
      <c r="P79" s="279"/>
      <c r="Q79" s="262"/>
      <c r="R79" s="262"/>
      <c r="S79" s="262"/>
      <c r="T79" s="262"/>
      <c r="U79" s="262"/>
      <c r="V79" s="262"/>
      <c r="W79" s="262"/>
      <c r="X79" s="262"/>
      <c r="Y79" s="244"/>
    </row>
    <row r="80" spans="1:25">
      <c r="A80" s="143"/>
      <c r="B80" s="118" t="s">
        <v>185</v>
      </c>
      <c r="C80" s="110"/>
      <c r="D80" s="246">
        <v>241.26666666666665</v>
      </c>
      <c r="E80" s="246">
        <v>246.5</v>
      </c>
      <c r="F80" s="246">
        <v>257.33333333333331</v>
      </c>
      <c r="G80" s="246">
        <v>279.33333333333331</v>
      </c>
      <c r="H80" s="246">
        <v>276.5</v>
      </c>
      <c r="I80" s="246">
        <v>246.5</v>
      </c>
      <c r="J80" s="246">
        <v>247.08833333333337</v>
      </c>
      <c r="K80" s="246">
        <v>243</v>
      </c>
      <c r="L80" s="246">
        <v>245.20983514428295</v>
      </c>
      <c r="M80" s="246">
        <v>255</v>
      </c>
      <c r="N80" s="246">
        <v>258</v>
      </c>
      <c r="O80" s="246">
        <v>244.66666666666666</v>
      </c>
      <c r="P80" s="279"/>
      <c r="Q80" s="262"/>
      <c r="R80" s="262"/>
      <c r="S80" s="262"/>
      <c r="T80" s="262"/>
      <c r="U80" s="262"/>
      <c r="V80" s="262"/>
      <c r="W80" s="262"/>
      <c r="X80" s="262"/>
      <c r="Y80" s="244"/>
    </row>
    <row r="81" spans="1:25">
      <c r="A81" s="143"/>
      <c r="B81" s="2" t="s">
        <v>186</v>
      </c>
      <c r="C81" s="137"/>
      <c r="D81" s="242">
        <v>241.2</v>
      </c>
      <c r="E81" s="242">
        <v>249</v>
      </c>
      <c r="F81" s="242">
        <v>258</v>
      </c>
      <c r="G81" s="242">
        <v>278.5</v>
      </c>
      <c r="H81" s="242">
        <v>276.5</v>
      </c>
      <c r="I81" s="242">
        <v>246.00000000000003</v>
      </c>
      <c r="J81" s="242">
        <v>246.75</v>
      </c>
      <c r="K81" s="242">
        <v>242</v>
      </c>
      <c r="L81" s="242">
        <v>245.66196730921271</v>
      </c>
      <c r="M81" s="242">
        <v>240</v>
      </c>
      <c r="N81" s="242">
        <v>257.5</v>
      </c>
      <c r="O81" s="242">
        <v>246.00000000000003</v>
      </c>
      <c r="P81" s="279"/>
      <c r="Q81" s="262"/>
      <c r="R81" s="262"/>
      <c r="S81" s="262"/>
      <c r="T81" s="262"/>
      <c r="U81" s="262"/>
      <c r="V81" s="262"/>
      <c r="W81" s="262"/>
      <c r="X81" s="262"/>
      <c r="Y81" s="244"/>
    </row>
    <row r="82" spans="1:25">
      <c r="A82" s="143"/>
      <c r="B82" s="2" t="s">
        <v>187</v>
      </c>
      <c r="C82" s="137"/>
      <c r="D82" s="242">
        <v>4.4907311951024829</v>
      </c>
      <c r="E82" s="242">
        <v>7.8421935706790622</v>
      </c>
      <c r="F82" s="242">
        <v>5.0859282994028474</v>
      </c>
      <c r="G82" s="242">
        <v>3.2659863237109041</v>
      </c>
      <c r="H82" s="242">
        <v>2.5884358211089569</v>
      </c>
      <c r="I82" s="242">
        <v>6.7749538743817261</v>
      </c>
      <c r="J82" s="242">
        <v>4.3729505675992639</v>
      </c>
      <c r="K82" s="242">
        <v>3.0331501776206089</v>
      </c>
      <c r="L82" s="242">
        <v>5.3718186576847806</v>
      </c>
      <c r="M82" s="242">
        <v>32.093613071762427</v>
      </c>
      <c r="N82" s="242">
        <v>7.8230428862431767</v>
      </c>
      <c r="O82" s="242">
        <v>4.4572039067858054</v>
      </c>
      <c r="P82" s="279"/>
      <c r="Q82" s="262"/>
      <c r="R82" s="262"/>
      <c r="S82" s="262"/>
      <c r="T82" s="262"/>
      <c r="U82" s="262"/>
      <c r="V82" s="262"/>
      <c r="W82" s="262"/>
      <c r="X82" s="262"/>
      <c r="Y82" s="244"/>
    </row>
    <row r="83" spans="1:25">
      <c r="A83" s="143"/>
      <c r="B83" s="2" t="s">
        <v>96</v>
      </c>
      <c r="C83" s="137"/>
      <c r="D83" s="111">
        <v>1.8613143942121373E-2</v>
      </c>
      <c r="E83" s="111">
        <v>3.1814172700523578E-2</v>
      </c>
      <c r="F83" s="111">
        <v>1.9763970075399668E-2</v>
      </c>
      <c r="G83" s="111">
        <v>1.1692075144549776E-2</v>
      </c>
      <c r="H83" s="111">
        <v>9.3614315410812179E-3</v>
      </c>
      <c r="I83" s="111">
        <v>2.7484599896071913E-2</v>
      </c>
      <c r="J83" s="111">
        <v>1.7697924093000195E-2</v>
      </c>
      <c r="K83" s="111">
        <v>1.2482099496381106E-2</v>
      </c>
      <c r="L83" s="111">
        <v>2.1907027728002713E-2</v>
      </c>
      <c r="M83" s="111">
        <v>0.12585730616377422</v>
      </c>
      <c r="N83" s="111">
        <v>3.0321871652105335E-2</v>
      </c>
      <c r="O83" s="111">
        <v>1.8217454659887489E-2</v>
      </c>
      <c r="P83" s="166"/>
      <c r="Q83" s="2"/>
      <c r="R83" s="2"/>
      <c r="S83" s="2"/>
      <c r="T83" s="2"/>
      <c r="U83" s="2"/>
      <c r="V83" s="2"/>
      <c r="W83" s="2"/>
      <c r="X83" s="2"/>
      <c r="Y83" s="139"/>
    </row>
    <row r="84" spans="1:25">
      <c r="A84" s="143"/>
      <c r="B84" s="119" t="s">
        <v>188</v>
      </c>
      <c r="C84" s="137"/>
      <c r="D84" s="111">
        <v>-1.9944296781190696E-2</v>
      </c>
      <c r="E84" s="111">
        <v>1.3141648664127814E-3</v>
      </c>
      <c r="F84" s="111">
        <v>4.5320534519094791E-2</v>
      </c>
      <c r="G84" s="111">
        <v>0.13468731596761851</v>
      </c>
      <c r="H84" s="111">
        <v>0.12317795775076323</v>
      </c>
      <c r="I84" s="111">
        <v>1.3141648664127814E-3</v>
      </c>
      <c r="J84" s="111">
        <v>3.7040492490894028E-3</v>
      </c>
      <c r="K84" s="111">
        <v>-1.2903277636761468E-2</v>
      </c>
      <c r="L84" s="111">
        <v>-3.92664789237962E-3</v>
      </c>
      <c r="M84" s="111">
        <v>3.5842239516978625E-2</v>
      </c>
      <c r="N84" s="111">
        <v>4.8028618805413759E-2</v>
      </c>
      <c r="O84" s="111">
        <v>-6.1330669209642696E-3</v>
      </c>
      <c r="P84" s="166"/>
      <c r="Q84" s="2"/>
      <c r="R84" s="2"/>
      <c r="S84" s="2"/>
      <c r="T84" s="2"/>
      <c r="U84" s="2"/>
      <c r="V84" s="2"/>
      <c r="W84" s="2"/>
      <c r="X84" s="2"/>
      <c r="Y84" s="139"/>
    </row>
    <row r="85" spans="1:25">
      <c r="B85" s="149"/>
      <c r="C85" s="118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</row>
    <row r="86" spans="1:25">
      <c r="B86" s="153" t="s">
        <v>462</v>
      </c>
      <c r="Y86" s="135" t="s">
        <v>199</v>
      </c>
    </row>
    <row r="87" spans="1:25">
      <c r="A87" s="126" t="s">
        <v>13</v>
      </c>
      <c r="B87" s="116" t="s">
        <v>141</v>
      </c>
      <c r="C87" s="113" t="s">
        <v>142</v>
      </c>
      <c r="D87" s="114" t="s">
        <v>165</v>
      </c>
      <c r="E87" s="115" t="s">
        <v>165</v>
      </c>
      <c r="F87" s="115" t="s">
        <v>165</v>
      </c>
      <c r="G87" s="115" t="s">
        <v>165</v>
      </c>
      <c r="H87" s="115" t="s">
        <v>165</v>
      </c>
      <c r="I87" s="115" t="s">
        <v>165</v>
      </c>
      <c r="J87" s="115" t="s">
        <v>165</v>
      </c>
      <c r="K87" s="115" t="s">
        <v>165</v>
      </c>
      <c r="L87" s="16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5">
        <v>1</v>
      </c>
    </row>
    <row r="88" spans="1:25">
      <c r="A88" s="143"/>
      <c r="B88" s="117" t="s">
        <v>166</v>
      </c>
      <c r="C88" s="105" t="s">
        <v>166</v>
      </c>
      <c r="D88" s="164" t="s">
        <v>168</v>
      </c>
      <c r="E88" s="165" t="s">
        <v>169</v>
      </c>
      <c r="F88" s="165" t="s">
        <v>170</v>
      </c>
      <c r="G88" s="165" t="s">
        <v>191</v>
      </c>
      <c r="H88" s="165" t="s">
        <v>172</v>
      </c>
      <c r="I88" s="165" t="s">
        <v>174</v>
      </c>
      <c r="J88" s="165" t="s">
        <v>177</v>
      </c>
      <c r="K88" s="165" t="s">
        <v>179</v>
      </c>
      <c r="L88" s="16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5" t="s">
        <v>3</v>
      </c>
    </row>
    <row r="89" spans="1:25">
      <c r="A89" s="143"/>
      <c r="B89" s="117"/>
      <c r="C89" s="105"/>
      <c r="D89" s="106" t="s">
        <v>114</v>
      </c>
      <c r="E89" s="107" t="s">
        <v>126</v>
      </c>
      <c r="F89" s="107" t="s">
        <v>118</v>
      </c>
      <c r="G89" s="107" t="s">
        <v>124</v>
      </c>
      <c r="H89" s="107" t="s">
        <v>116</v>
      </c>
      <c r="I89" s="107" t="s">
        <v>216</v>
      </c>
      <c r="J89" s="107" t="s">
        <v>124</v>
      </c>
      <c r="K89" s="107" t="s">
        <v>114</v>
      </c>
      <c r="L89" s="16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5">
        <v>2</v>
      </c>
    </row>
    <row r="90" spans="1:25">
      <c r="A90" s="143"/>
      <c r="B90" s="117"/>
      <c r="C90" s="105"/>
      <c r="D90" s="132"/>
      <c r="E90" s="132"/>
      <c r="F90" s="132"/>
      <c r="G90" s="132"/>
      <c r="H90" s="132"/>
      <c r="I90" s="132"/>
      <c r="J90" s="132"/>
      <c r="K90" s="132"/>
      <c r="L90" s="166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5">
        <v>2</v>
      </c>
    </row>
    <row r="91" spans="1:25">
      <c r="A91" s="143"/>
      <c r="B91" s="116">
        <v>1</v>
      </c>
      <c r="C91" s="112">
        <v>1</v>
      </c>
      <c r="D91" s="120"/>
      <c r="E91" s="154" t="s">
        <v>220</v>
      </c>
      <c r="F91" s="121" t="s">
        <v>131</v>
      </c>
      <c r="G91" s="120">
        <v>0.754</v>
      </c>
      <c r="H91" s="155" t="s">
        <v>131</v>
      </c>
      <c r="I91" s="120">
        <v>0.76136958710976799</v>
      </c>
      <c r="J91" s="162">
        <v>0.7</v>
      </c>
      <c r="K91" s="120">
        <v>0.8</v>
      </c>
      <c r="L91" s="16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5">
        <v>1</v>
      </c>
    </row>
    <row r="92" spans="1:25">
      <c r="A92" s="143"/>
      <c r="B92" s="117">
        <v>1</v>
      </c>
      <c r="C92" s="105">
        <v>2</v>
      </c>
      <c r="D92" s="107">
        <v>0.7</v>
      </c>
      <c r="E92" s="156" t="s">
        <v>220</v>
      </c>
      <c r="F92" s="123" t="s">
        <v>131</v>
      </c>
      <c r="G92" s="107">
        <v>0.77200000000000002</v>
      </c>
      <c r="H92" s="157" t="s">
        <v>131</v>
      </c>
      <c r="I92" s="107">
        <v>0.69930399181166902</v>
      </c>
      <c r="J92" s="123" t="s">
        <v>159</v>
      </c>
      <c r="K92" s="107">
        <v>0.9</v>
      </c>
      <c r="L92" s="16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5">
        <v>8</v>
      </c>
    </row>
    <row r="93" spans="1:25">
      <c r="A93" s="143"/>
      <c r="B93" s="117">
        <v>1</v>
      </c>
      <c r="C93" s="105">
        <v>3</v>
      </c>
      <c r="D93" s="158">
        <v>2.2000000000000002</v>
      </c>
      <c r="E93" s="156" t="s">
        <v>220</v>
      </c>
      <c r="F93" s="123" t="s">
        <v>131</v>
      </c>
      <c r="G93" s="107">
        <v>0.72799999999999998</v>
      </c>
      <c r="H93" s="157" t="s">
        <v>131</v>
      </c>
      <c r="I93" s="107">
        <v>0.753383685800604</v>
      </c>
      <c r="J93" s="123" t="s">
        <v>159</v>
      </c>
      <c r="K93" s="123">
        <v>0.9</v>
      </c>
      <c r="L93" s="16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5">
        <v>16</v>
      </c>
    </row>
    <row r="94" spans="1:25">
      <c r="A94" s="143"/>
      <c r="B94" s="117">
        <v>1</v>
      </c>
      <c r="C94" s="105">
        <v>4</v>
      </c>
      <c r="D94" s="107">
        <v>0.5</v>
      </c>
      <c r="E94" s="156" t="s">
        <v>220</v>
      </c>
      <c r="F94" s="123" t="s">
        <v>131</v>
      </c>
      <c r="G94" s="107">
        <v>0.72299999999999998</v>
      </c>
      <c r="H94" s="157" t="s">
        <v>131</v>
      </c>
      <c r="I94" s="107">
        <v>0.75687128712871299</v>
      </c>
      <c r="J94" s="123" t="s">
        <v>159</v>
      </c>
      <c r="K94" s="123">
        <v>0.9</v>
      </c>
      <c r="L94" s="16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5">
        <v>0.67963238282775118</v>
      </c>
    </row>
    <row r="95" spans="1:25">
      <c r="A95" s="143"/>
      <c r="B95" s="117">
        <v>1</v>
      </c>
      <c r="C95" s="105">
        <v>5</v>
      </c>
      <c r="D95" s="107">
        <v>1.2</v>
      </c>
      <c r="E95" s="156" t="s">
        <v>220</v>
      </c>
      <c r="F95" s="158">
        <v>2</v>
      </c>
      <c r="G95" s="107">
        <v>0.75</v>
      </c>
      <c r="H95" s="156" t="s">
        <v>131</v>
      </c>
      <c r="I95" s="107">
        <v>0.78010731707317105</v>
      </c>
      <c r="J95" s="107" t="s">
        <v>159</v>
      </c>
      <c r="K95" s="107">
        <v>0.8</v>
      </c>
      <c r="L95" s="16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6"/>
    </row>
    <row r="96" spans="1:25">
      <c r="A96" s="143"/>
      <c r="B96" s="117">
        <v>1</v>
      </c>
      <c r="C96" s="105">
        <v>6</v>
      </c>
      <c r="D96" s="107">
        <v>1.6</v>
      </c>
      <c r="E96" s="156" t="s">
        <v>220</v>
      </c>
      <c r="F96" s="107" t="s">
        <v>131</v>
      </c>
      <c r="G96" s="107">
        <v>0.79600000000000004</v>
      </c>
      <c r="H96" s="156" t="s">
        <v>131</v>
      </c>
      <c r="I96" s="107">
        <v>0.592729912875121</v>
      </c>
      <c r="J96" s="107" t="s">
        <v>159</v>
      </c>
      <c r="K96" s="107">
        <v>0.8</v>
      </c>
      <c r="L96" s="16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6"/>
    </row>
    <row r="97" spans="1:25">
      <c r="A97" s="143"/>
      <c r="B97" s="118" t="s">
        <v>185</v>
      </c>
      <c r="C97" s="110"/>
      <c r="D97" s="124">
        <v>1.2400000000000002</v>
      </c>
      <c r="E97" s="124" t="s">
        <v>543</v>
      </c>
      <c r="F97" s="124">
        <v>2</v>
      </c>
      <c r="G97" s="124">
        <v>0.75383333333333324</v>
      </c>
      <c r="H97" s="124" t="s">
        <v>543</v>
      </c>
      <c r="I97" s="124">
        <v>0.72396096363317441</v>
      </c>
      <c r="J97" s="124">
        <v>0.7</v>
      </c>
      <c r="K97" s="124">
        <v>0.85</v>
      </c>
      <c r="L97" s="16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6"/>
    </row>
    <row r="98" spans="1:25">
      <c r="A98" s="143"/>
      <c r="B98" s="2" t="s">
        <v>186</v>
      </c>
      <c r="C98" s="137"/>
      <c r="D98" s="109">
        <v>1.2</v>
      </c>
      <c r="E98" s="109" t="s">
        <v>543</v>
      </c>
      <c r="F98" s="109">
        <v>2</v>
      </c>
      <c r="G98" s="109">
        <v>0.752</v>
      </c>
      <c r="H98" s="109" t="s">
        <v>543</v>
      </c>
      <c r="I98" s="109">
        <v>0.75512748646465844</v>
      </c>
      <c r="J98" s="109">
        <v>0.7</v>
      </c>
      <c r="K98" s="109">
        <v>0.85000000000000009</v>
      </c>
      <c r="L98" s="16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6"/>
    </row>
    <row r="99" spans="1:25">
      <c r="A99" s="143"/>
      <c r="B99" s="2" t="s">
        <v>187</v>
      </c>
      <c r="C99" s="137"/>
      <c r="D99" s="109">
        <v>0.68774995456197585</v>
      </c>
      <c r="E99" s="109" t="s">
        <v>543</v>
      </c>
      <c r="F99" s="109" t="s">
        <v>543</v>
      </c>
      <c r="G99" s="109">
        <v>2.7352635461078845E-2</v>
      </c>
      <c r="H99" s="109" t="s">
        <v>543</v>
      </c>
      <c r="I99" s="109">
        <v>6.9756948083778178E-2</v>
      </c>
      <c r="J99" s="109" t="s">
        <v>543</v>
      </c>
      <c r="K99" s="109">
        <v>5.4772255750516599E-2</v>
      </c>
      <c r="L99" s="227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136"/>
    </row>
    <row r="100" spans="1:25">
      <c r="A100" s="143"/>
      <c r="B100" s="2" t="s">
        <v>96</v>
      </c>
      <c r="C100" s="137"/>
      <c r="D100" s="111">
        <v>0.55463706013062564</v>
      </c>
      <c r="E100" s="111" t="s">
        <v>543</v>
      </c>
      <c r="F100" s="111" t="s">
        <v>543</v>
      </c>
      <c r="G100" s="111">
        <v>3.6284725351862279E-2</v>
      </c>
      <c r="H100" s="111" t="s">
        <v>543</v>
      </c>
      <c r="I100" s="111">
        <v>9.6354571016792415E-2</v>
      </c>
      <c r="J100" s="111" t="s">
        <v>543</v>
      </c>
      <c r="K100" s="111">
        <v>6.4437947941784229E-2</v>
      </c>
      <c r="L100" s="16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9"/>
    </row>
    <row r="101" spans="1:25">
      <c r="A101" s="143"/>
      <c r="B101" s="119" t="s">
        <v>188</v>
      </c>
      <c r="C101" s="137"/>
      <c r="D101" s="111">
        <v>0.82451576959991746</v>
      </c>
      <c r="E101" s="111" t="s">
        <v>543</v>
      </c>
      <c r="F101" s="111">
        <v>1.9427673703224473</v>
      </c>
      <c r="G101" s="111">
        <v>0.10917806799736884</v>
      </c>
      <c r="H101" s="111" t="s">
        <v>543</v>
      </c>
      <c r="I101" s="111">
        <v>6.5224350583450663E-2</v>
      </c>
      <c r="J101" s="111">
        <v>2.9968579612856372E-2</v>
      </c>
      <c r="K101" s="111">
        <v>0.2506761323870399</v>
      </c>
      <c r="L101" s="16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9"/>
    </row>
    <row r="102" spans="1:25">
      <c r="B102" s="149"/>
      <c r="C102" s="118"/>
      <c r="D102" s="134"/>
      <c r="E102" s="134"/>
      <c r="F102" s="134"/>
      <c r="G102" s="134"/>
      <c r="H102" s="134"/>
      <c r="I102" s="134"/>
      <c r="J102" s="134"/>
      <c r="K102" s="134"/>
    </row>
    <row r="103" spans="1:25">
      <c r="B103" s="153" t="s">
        <v>463</v>
      </c>
      <c r="Y103" s="135" t="s">
        <v>199</v>
      </c>
    </row>
    <row r="104" spans="1:25">
      <c r="A104" s="126" t="s">
        <v>16</v>
      </c>
      <c r="B104" s="116" t="s">
        <v>141</v>
      </c>
      <c r="C104" s="113" t="s">
        <v>142</v>
      </c>
      <c r="D104" s="114" t="s">
        <v>165</v>
      </c>
      <c r="E104" s="115" t="s">
        <v>165</v>
      </c>
      <c r="F104" s="115" t="s">
        <v>165</v>
      </c>
      <c r="G104" s="115" t="s">
        <v>165</v>
      </c>
      <c r="H104" s="115" t="s">
        <v>165</v>
      </c>
      <c r="I104" s="115" t="s">
        <v>165</v>
      </c>
      <c r="J104" s="16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5">
        <v>1</v>
      </c>
    </row>
    <row r="105" spans="1:25">
      <c r="A105" s="143"/>
      <c r="B105" s="117" t="s">
        <v>166</v>
      </c>
      <c r="C105" s="105" t="s">
        <v>166</v>
      </c>
      <c r="D105" s="164" t="s">
        <v>168</v>
      </c>
      <c r="E105" s="165" t="s">
        <v>169</v>
      </c>
      <c r="F105" s="165" t="s">
        <v>172</v>
      </c>
      <c r="G105" s="165" t="s">
        <v>174</v>
      </c>
      <c r="H105" s="165" t="s">
        <v>177</v>
      </c>
      <c r="I105" s="165" t="s">
        <v>179</v>
      </c>
      <c r="J105" s="16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5" t="s">
        <v>3</v>
      </c>
    </row>
    <row r="106" spans="1:25">
      <c r="A106" s="143"/>
      <c r="B106" s="117"/>
      <c r="C106" s="105"/>
      <c r="D106" s="106" t="s">
        <v>124</v>
      </c>
      <c r="E106" s="107" t="s">
        <v>126</v>
      </c>
      <c r="F106" s="107" t="s">
        <v>124</v>
      </c>
      <c r="G106" s="107" t="s">
        <v>216</v>
      </c>
      <c r="H106" s="107" t="s">
        <v>124</v>
      </c>
      <c r="I106" s="107" t="s">
        <v>114</v>
      </c>
      <c r="J106" s="16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5">
        <v>2</v>
      </c>
    </row>
    <row r="107" spans="1:25">
      <c r="A107" s="143"/>
      <c r="B107" s="117"/>
      <c r="C107" s="105"/>
      <c r="D107" s="132"/>
      <c r="E107" s="132"/>
      <c r="F107" s="132"/>
      <c r="G107" s="132"/>
      <c r="H107" s="132"/>
      <c r="I107" s="132"/>
      <c r="J107" s="16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5">
        <v>2</v>
      </c>
    </row>
    <row r="108" spans="1:25">
      <c r="A108" s="143"/>
      <c r="B108" s="116">
        <v>1</v>
      </c>
      <c r="C108" s="112">
        <v>1</v>
      </c>
      <c r="D108" s="120">
        <v>0.3</v>
      </c>
      <c r="E108" s="154" t="s">
        <v>221</v>
      </c>
      <c r="F108" s="155" t="s">
        <v>132</v>
      </c>
      <c r="G108" s="120">
        <v>0.32</v>
      </c>
      <c r="H108" s="121" t="s">
        <v>159</v>
      </c>
      <c r="I108" s="154" t="s">
        <v>207</v>
      </c>
      <c r="J108" s="16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5">
        <v>1</v>
      </c>
    </row>
    <row r="109" spans="1:25">
      <c r="A109" s="143"/>
      <c r="B109" s="117">
        <v>1</v>
      </c>
      <c r="C109" s="105">
        <v>2</v>
      </c>
      <c r="D109" s="107">
        <v>0.3</v>
      </c>
      <c r="E109" s="156" t="s">
        <v>221</v>
      </c>
      <c r="F109" s="157" t="s">
        <v>132</v>
      </c>
      <c r="G109" s="107">
        <v>0.28999999999999998</v>
      </c>
      <c r="H109" s="123" t="s">
        <v>159</v>
      </c>
      <c r="I109" s="156" t="s">
        <v>207</v>
      </c>
      <c r="J109" s="16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5">
        <v>9</v>
      </c>
    </row>
    <row r="110" spans="1:25">
      <c r="A110" s="143"/>
      <c r="B110" s="117">
        <v>1</v>
      </c>
      <c r="C110" s="105">
        <v>3</v>
      </c>
      <c r="D110" s="107">
        <v>0.7</v>
      </c>
      <c r="E110" s="156" t="s">
        <v>221</v>
      </c>
      <c r="F110" s="157" t="s">
        <v>132</v>
      </c>
      <c r="G110" s="107">
        <v>0.3</v>
      </c>
      <c r="H110" s="123">
        <v>0.7</v>
      </c>
      <c r="I110" s="156" t="s">
        <v>207</v>
      </c>
      <c r="J110" s="16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5">
        <v>16</v>
      </c>
    </row>
    <row r="111" spans="1:25">
      <c r="A111" s="143"/>
      <c r="B111" s="117">
        <v>1</v>
      </c>
      <c r="C111" s="105">
        <v>4</v>
      </c>
      <c r="D111" s="107">
        <v>0.4</v>
      </c>
      <c r="E111" s="156" t="s">
        <v>221</v>
      </c>
      <c r="F111" s="157" t="s">
        <v>132</v>
      </c>
      <c r="G111" s="107">
        <v>0.37</v>
      </c>
      <c r="H111" s="123">
        <v>1.2</v>
      </c>
      <c r="I111" s="156" t="s">
        <v>207</v>
      </c>
      <c r="J111" s="16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5">
        <v>0.48</v>
      </c>
    </row>
    <row r="112" spans="1:25">
      <c r="A112" s="143"/>
      <c r="B112" s="117">
        <v>1</v>
      </c>
      <c r="C112" s="105">
        <v>5</v>
      </c>
      <c r="D112" s="107">
        <v>0.7</v>
      </c>
      <c r="E112" s="156" t="s">
        <v>221</v>
      </c>
      <c r="F112" s="156" t="s">
        <v>132</v>
      </c>
      <c r="G112" s="107">
        <v>0.35</v>
      </c>
      <c r="H112" s="107">
        <v>0.6</v>
      </c>
      <c r="I112" s="156" t="s">
        <v>207</v>
      </c>
      <c r="J112" s="16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6"/>
    </row>
    <row r="113" spans="1:25">
      <c r="A113" s="143"/>
      <c r="B113" s="117">
        <v>1</v>
      </c>
      <c r="C113" s="105">
        <v>6</v>
      </c>
      <c r="D113" s="158">
        <v>4.9000000000000004</v>
      </c>
      <c r="E113" s="156" t="s">
        <v>221</v>
      </c>
      <c r="F113" s="156" t="s">
        <v>132</v>
      </c>
      <c r="G113" s="107">
        <v>0.33</v>
      </c>
      <c r="H113" s="107">
        <v>0.8</v>
      </c>
      <c r="I113" s="156" t="s">
        <v>207</v>
      </c>
      <c r="J113" s="16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6"/>
    </row>
    <row r="114" spans="1:25">
      <c r="A114" s="143"/>
      <c r="B114" s="118" t="s">
        <v>185</v>
      </c>
      <c r="C114" s="110"/>
      <c r="D114" s="124">
        <v>1.2166666666666666</v>
      </c>
      <c r="E114" s="124" t="s">
        <v>543</v>
      </c>
      <c r="F114" s="124" t="s">
        <v>543</v>
      </c>
      <c r="G114" s="124">
        <v>0.32666666666666666</v>
      </c>
      <c r="H114" s="124">
        <v>0.82499999999999996</v>
      </c>
      <c r="I114" s="124" t="s">
        <v>543</v>
      </c>
      <c r="J114" s="16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6"/>
    </row>
    <row r="115" spans="1:25">
      <c r="A115" s="143"/>
      <c r="B115" s="2" t="s">
        <v>186</v>
      </c>
      <c r="C115" s="137"/>
      <c r="D115" s="109">
        <v>0.55000000000000004</v>
      </c>
      <c r="E115" s="109" t="s">
        <v>543</v>
      </c>
      <c r="F115" s="109" t="s">
        <v>543</v>
      </c>
      <c r="G115" s="109">
        <v>0.32500000000000001</v>
      </c>
      <c r="H115" s="109">
        <v>0.75</v>
      </c>
      <c r="I115" s="109" t="s">
        <v>543</v>
      </c>
      <c r="J115" s="16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6"/>
    </row>
    <row r="116" spans="1:25">
      <c r="A116" s="143"/>
      <c r="B116" s="2" t="s">
        <v>187</v>
      </c>
      <c r="C116" s="137"/>
      <c r="D116" s="109">
        <v>1.8137438260864371</v>
      </c>
      <c r="E116" s="109" t="s">
        <v>543</v>
      </c>
      <c r="F116" s="109" t="s">
        <v>543</v>
      </c>
      <c r="G116" s="109">
        <v>3.0110906108363242E-2</v>
      </c>
      <c r="H116" s="109">
        <v>0.26299556396765861</v>
      </c>
      <c r="I116" s="109" t="s">
        <v>543</v>
      </c>
      <c r="J116" s="227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136"/>
    </row>
    <row r="117" spans="1:25">
      <c r="A117" s="143"/>
      <c r="B117" s="2" t="s">
        <v>96</v>
      </c>
      <c r="C117" s="137"/>
      <c r="D117" s="111">
        <v>1.4907483502080308</v>
      </c>
      <c r="E117" s="111" t="s">
        <v>543</v>
      </c>
      <c r="F117" s="111" t="s">
        <v>543</v>
      </c>
      <c r="G117" s="111">
        <v>9.2176243188867066E-2</v>
      </c>
      <c r="H117" s="111">
        <v>0.31878250177898015</v>
      </c>
      <c r="I117" s="111" t="s">
        <v>543</v>
      </c>
      <c r="J117" s="16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9"/>
    </row>
    <row r="118" spans="1:25">
      <c r="A118" s="143"/>
      <c r="B118" s="119" t="s">
        <v>188</v>
      </c>
      <c r="C118" s="137"/>
      <c r="D118" s="111">
        <v>1.5347222222222223</v>
      </c>
      <c r="E118" s="111" t="s">
        <v>543</v>
      </c>
      <c r="F118" s="111" t="s">
        <v>543</v>
      </c>
      <c r="G118" s="111">
        <v>-0.31944444444444442</v>
      </c>
      <c r="H118" s="111">
        <v>0.71875</v>
      </c>
      <c r="I118" s="111" t="s">
        <v>543</v>
      </c>
      <c r="J118" s="16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9"/>
    </row>
    <row r="119" spans="1:25">
      <c r="B119" s="149"/>
      <c r="C119" s="118"/>
      <c r="D119" s="134"/>
      <c r="E119" s="134"/>
      <c r="F119" s="134"/>
      <c r="G119" s="134"/>
      <c r="H119" s="134"/>
      <c r="I119" s="134"/>
    </row>
    <row r="120" spans="1:25">
      <c r="B120" s="153" t="s">
        <v>464</v>
      </c>
      <c r="Y120" s="135" t="s">
        <v>67</v>
      </c>
    </row>
    <row r="121" spans="1:25">
      <c r="A121" s="126" t="s">
        <v>50</v>
      </c>
      <c r="B121" s="116" t="s">
        <v>141</v>
      </c>
      <c r="C121" s="113" t="s">
        <v>142</v>
      </c>
      <c r="D121" s="114" t="s">
        <v>165</v>
      </c>
      <c r="E121" s="115" t="s">
        <v>165</v>
      </c>
      <c r="F121" s="115" t="s">
        <v>165</v>
      </c>
      <c r="G121" s="115" t="s">
        <v>165</v>
      </c>
      <c r="H121" s="115" t="s">
        <v>165</v>
      </c>
      <c r="I121" s="115" t="s">
        <v>165</v>
      </c>
      <c r="J121" s="115" t="s">
        <v>165</v>
      </c>
      <c r="K121" s="115" t="s">
        <v>165</v>
      </c>
      <c r="L121" s="115" t="s">
        <v>165</v>
      </c>
      <c r="M121" s="115" t="s">
        <v>165</v>
      </c>
      <c r="N121" s="115" t="s">
        <v>165</v>
      </c>
      <c r="O121" s="115" t="s">
        <v>165</v>
      </c>
      <c r="P121" s="115" t="s">
        <v>165</v>
      </c>
      <c r="Q121" s="115" t="s">
        <v>165</v>
      </c>
      <c r="R121" s="115" t="s">
        <v>165</v>
      </c>
      <c r="S121" s="166"/>
      <c r="T121" s="2"/>
      <c r="U121" s="2"/>
      <c r="V121" s="2"/>
      <c r="W121" s="2"/>
      <c r="X121" s="2"/>
      <c r="Y121" s="135">
        <v>1</v>
      </c>
    </row>
    <row r="122" spans="1:25">
      <c r="A122" s="143"/>
      <c r="B122" s="117" t="s">
        <v>166</v>
      </c>
      <c r="C122" s="105" t="s">
        <v>166</v>
      </c>
      <c r="D122" s="164" t="s">
        <v>168</v>
      </c>
      <c r="E122" s="165" t="s">
        <v>169</v>
      </c>
      <c r="F122" s="165" t="s">
        <v>170</v>
      </c>
      <c r="G122" s="165" t="s">
        <v>171</v>
      </c>
      <c r="H122" s="165" t="s">
        <v>172</v>
      </c>
      <c r="I122" s="165" t="s">
        <v>174</v>
      </c>
      <c r="J122" s="165" t="s">
        <v>175</v>
      </c>
      <c r="K122" s="165" t="s">
        <v>176</v>
      </c>
      <c r="L122" s="165" t="s">
        <v>177</v>
      </c>
      <c r="M122" s="165" t="s">
        <v>178</v>
      </c>
      <c r="N122" s="165" t="s">
        <v>179</v>
      </c>
      <c r="O122" s="165" t="s">
        <v>180</v>
      </c>
      <c r="P122" s="165" t="s">
        <v>192</v>
      </c>
      <c r="Q122" s="165" t="s">
        <v>189</v>
      </c>
      <c r="R122" s="165" t="s">
        <v>181</v>
      </c>
      <c r="S122" s="166"/>
      <c r="T122" s="2"/>
      <c r="U122" s="2"/>
      <c r="V122" s="2"/>
      <c r="W122" s="2"/>
      <c r="X122" s="2"/>
      <c r="Y122" s="135" t="s">
        <v>1</v>
      </c>
    </row>
    <row r="123" spans="1:25">
      <c r="A123" s="143"/>
      <c r="B123" s="117"/>
      <c r="C123" s="105"/>
      <c r="D123" s="106" t="s">
        <v>116</v>
      </c>
      <c r="E123" s="107" t="s">
        <v>126</v>
      </c>
      <c r="F123" s="107" t="s">
        <v>118</v>
      </c>
      <c r="G123" s="107" t="s">
        <v>126</v>
      </c>
      <c r="H123" s="107" t="s">
        <v>116</v>
      </c>
      <c r="I123" s="107" t="s">
        <v>116</v>
      </c>
      <c r="J123" s="107" t="s">
        <v>126</v>
      </c>
      <c r="K123" s="107" t="s">
        <v>118</v>
      </c>
      <c r="L123" s="107" t="s">
        <v>126</v>
      </c>
      <c r="M123" s="107" t="s">
        <v>126</v>
      </c>
      <c r="N123" s="107" t="s">
        <v>116</v>
      </c>
      <c r="O123" s="107" t="s">
        <v>126</v>
      </c>
      <c r="P123" s="107" t="s">
        <v>116</v>
      </c>
      <c r="Q123" s="107" t="s">
        <v>126</v>
      </c>
      <c r="R123" s="107" t="s">
        <v>126</v>
      </c>
      <c r="S123" s="166"/>
      <c r="T123" s="2"/>
      <c r="U123" s="2"/>
      <c r="V123" s="2"/>
      <c r="W123" s="2"/>
      <c r="X123" s="2"/>
      <c r="Y123" s="135">
        <v>3</v>
      </c>
    </row>
    <row r="124" spans="1:25">
      <c r="A124" s="143"/>
      <c r="B124" s="117"/>
      <c r="C124" s="105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66"/>
      <c r="T124" s="2"/>
      <c r="U124" s="2"/>
      <c r="V124" s="2"/>
      <c r="W124" s="2"/>
      <c r="X124" s="2"/>
      <c r="Y124" s="135">
        <v>3</v>
      </c>
    </row>
    <row r="125" spans="1:25">
      <c r="A125" s="143"/>
      <c r="B125" s="116">
        <v>1</v>
      </c>
      <c r="C125" s="112">
        <v>1</v>
      </c>
      <c r="D125" s="199">
        <v>5.7175528873642079E-2</v>
      </c>
      <c r="E125" s="199">
        <v>8.0599999999999991E-2</v>
      </c>
      <c r="F125" s="201">
        <v>6.4322469982847338E-2</v>
      </c>
      <c r="G125" s="199">
        <v>3.5734705546026306E-2</v>
      </c>
      <c r="H125" s="201">
        <v>7.1469411092052612E-2</v>
      </c>
      <c r="I125" s="199">
        <v>6.5167717164422032E-2</v>
      </c>
      <c r="J125" s="201">
        <v>5.7175528873642079E-2</v>
      </c>
      <c r="K125" s="199">
        <v>6.0018639924773749E-2</v>
      </c>
      <c r="L125" s="198" t="s">
        <v>112</v>
      </c>
      <c r="M125" s="198">
        <v>0.10720411663807891</v>
      </c>
      <c r="N125" s="199">
        <v>6.4322469982847338E-2</v>
      </c>
      <c r="O125" s="199">
        <v>7.1469411092052612E-2</v>
      </c>
      <c r="P125" s="199">
        <v>6.2100000000000002E-2</v>
      </c>
      <c r="Q125" s="198">
        <v>8.7824465408805008E-2</v>
      </c>
      <c r="R125" s="199">
        <v>6.7599999999999993E-2</v>
      </c>
      <c r="S125" s="202"/>
      <c r="T125" s="203"/>
      <c r="U125" s="203"/>
      <c r="V125" s="203"/>
      <c r="W125" s="203"/>
      <c r="X125" s="203"/>
      <c r="Y125" s="204">
        <v>1</v>
      </c>
    </row>
    <row r="126" spans="1:25">
      <c r="A126" s="143"/>
      <c r="B126" s="117">
        <v>1</v>
      </c>
      <c r="C126" s="105">
        <v>2</v>
      </c>
      <c r="D126" s="206">
        <v>5.7175528873642079E-2</v>
      </c>
      <c r="E126" s="206">
        <v>9.4200000000000006E-2</v>
      </c>
      <c r="F126" s="208">
        <v>6.4322469982847338E-2</v>
      </c>
      <c r="G126" s="206">
        <v>7.8616352201257858E-2</v>
      </c>
      <c r="H126" s="208">
        <v>7.1469411092052612E-2</v>
      </c>
      <c r="I126" s="206">
        <v>6.7419740255125649E-2</v>
      </c>
      <c r="J126" s="208">
        <v>5.7175528873642079E-2</v>
      </c>
      <c r="K126" s="206">
        <v>5.6813585295655188E-2</v>
      </c>
      <c r="L126" s="205" t="s">
        <v>112</v>
      </c>
      <c r="M126" s="205">
        <v>0.10720411663807891</v>
      </c>
      <c r="N126" s="206">
        <v>6.4322469982847338E-2</v>
      </c>
      <c r="O126" s="206">
        <v>9.2910234419668392E-2</v>
      </c>
      <c r="P126" s="206">
        <v>6.1499999999999999E-2</v>
      </c>
      <c r="Q126" s="205">
        <v>8.8424508290451662E-2</v>
      </c>
      <c r="R126" s="206">
        <v>5.0100000000000006E-2</v>
      </c>
      <c r="S126" s="202"/>
      <c r="T126" s="203"/>
      <c r="U126" s="203"/>
      <c r="V126" s="203"/>
      <c r="W126" s="203"/>
      <c r="X126" s="203"/>
      <c r="Y126" s="204" t="e">
        <v>#N/A</v>
      </c>
    </row>
    <row r="127" spans="1:25">
      <c r="A127" s="143"/>
      <c r="B127" s="117">
        <v>1</v>
      </c>
      <c r="C127" s="105">
        <v>3</v>
      </c>
      <c r="D127" s="206">
        <v>5.7175528873642079E-2</v>
      </c>
      <c r="E127" s="206">
        <v>5.4399999999999997E-2</v>
      </c>
      <c r="F127" s="208">
        <v>6.4322469982847338E-2</v>
      </c>
      <c r="G127" s="206">
        <v>7.1469411092052612E-2</v>
      </c>
      <c r="H127" s="208">
        <v>7.1469411092052612E-2</v>
      </c>
      <c r="I127" s="206">
        <v>7.0858980000538807E-2</v>
      </c>
      <c r="J127" s="208">
        <v>4.2881646655231559E-2</v>
      </c>
      <c r="K127" s="208">
        <v>5.0586889336852472E-2</v>
      </c>
      <c r="L127" s="207" t="s">
        <v>112</v>
      </c>
      <c r="M127" s="207">
        <v>7.1469411092052612E-2</v>
      </c>
      <c r="N127" s="125">
        <v>6.4322469982847338E-2</v>
      </c>
      <c r="O127" s="265">
        <v>0.11435105774728416</v>
      </c>
      <c r="P127" s="125">
        <v>6.1300000000000007E-2</v>
      </c>
      <c r="Q127" s="207">
        <v>9.5351457975986278E-2</v>
      </c>
      <c r="R127" s="125">
        <v>4.6700000000000005E-2</v>
      </c>
      <c r="S127" s="202"/>
      <c r="T127" s="203"/>
      <c r="U127" s="203"/>
      <c r="V127" s="203"/>
      <c r="W127" s="203"/>
      <c r="X127" s="203"/>
      <c r="Y127" s="204">
        <v>16</v>
      </c>
    </row>
    <row r="128" spans="1:25">
      <c r="A128" s="143"/>
      <c r="B128" s="117">
        <v>1</v>
      </c>
      <c r="C128" s="105">
        <v>4</v>
      </c>
      <c r="D128" s="206">
        <v>5.7175528873642079E-2</v>
      </c>
      <c r="E128" s="206">
        <v>9.3400000000000011E-2</v>
      </c>
      <c r="F128" s="208">
        <v>6.4322469982847338E-2</v>
      </c>
      <c r="G128" s="206">
        <v>5.0028587764436826E-2</v>
      </c>
      <c r="H128" s="208">
        <v>7.1469411092052612E-2</v>
      </c>
      <c r="I128" s="206">
        <v>7.8669855778104633E-2</v>
      </c>
      <c r="J128" s="208">
        <v>4.2881646655231559E-2</v>
      </c>
      <c r="K128" s="208">
        <v>4.9890139282442465E-2</v>
      </c>
      <c r="L128" s="207" t="s">
        <v>112</v>
      </c>
      <c r="M128" s="265">
        <v>0.17152658662092624</v>
      </c>
      <c r="N128" s="125">
        <v>6.4322469982847338E-2</v>
      </c>
      <c r="O128" s="125">
        <v>7.8616352201257858E-2</v>
      </c>
      <c r="P128" s="125">
        <v>6.2399999999999997E-2</v>
      </c>
      <c r="Q128" s="207">
        <v>9.3848607775871909E-2</v>
      </c>
      <c r="R128" s="125">
        <v>5.1000000000000004E-2</v>
      </c>
      <c r="S128" s="202"/>
      <c r="T128" s="203"/>
      <c r="U128" s="203"/>
      <c r="V128" s="203"/>
      <c r="W128" s="203"/>
      <c r="X128" s="203"/>
      <c r="Y128" s="204">
        <v>6.3323689042230638E-2</v>
      </c>
    </row>
    <row r="129" spans="1:25">
      <c r="A129" s="143"/>
      <c r="B129" s="117">
        <v>1</v>
      </c>
      <c r="C129" s="105">
        <v>5</v>
      </c>
      <c r="D129" s="206">
        <v>5.7175528873642079E-2</v>
      </c>
      <c r="E129" s="206">
        <v>6.0700000000000004E-2</v>
      </c>
      <c r="F129" s="206">
        <v>6.4322469982847338E-2</v>
      </c>
      <c r="G129" s="206">
        <v>6.4322469982847338E-2</v>
      </c>
      <c r="H129" s="209">
        <v>7.8616352201257858E-2</v>
      </c>
      <c r="I129" s="206">
        <v>7.4108808444910662E-2</v>
      </c>
      <c r="J129" s="206">
        <v>5.0028587764436826E-2</v>
      </c>
      <c r="K129" s="206">
        <v>5.5849309972503682E-2</v>
      </c>
      <c r="L129" s="205" t="s">
        <v>112</v>
      </c>
      <c r="M129" s="205">
        <v>9.2910234419668392E-2</v>
      </c>
      <c r="N129" s="206">
        <v>6.4322469982847338E-2</v>
      </c>
      <c r="O129" s="206">
        <v>6.4322469982847338E-2</v>
      </c>
      <c r="P129" s="206">
        <v>6.2200000000000005E-2</v>
      </c>
      <c r="Q129" s="205">
        <v>0.10226181532304174</v>
      </c>
      <c r="R129" s="209">
        <v>1.1900000000000001E-2</v>
      </c>
      <c r="S129" s="202"/>
      <c r="T129" s="203"/>
      <c r="U129" s="203"/>
      <c r="V129" s="203"/>
      <c r="W129" s="203"/>
      <c r="X129" s="203"/>
      <c r="Y129" s="138"/>
    </row>
    <row r="130" spans="1:25">
      <c r="A130" s="143"/>
      <c r="B130" s="117">
        <v>1</v>
      </c>
      <c r="C130" s="105">
        <v>6</v>
      </c>
      <c r="D130" s="206">
        <v>5.7175528873642079E-2</v>
      </c>
      <c r="E130" s="206">
        <v>4.6300000000000001E-2</v>
      </c>
      <c r="F130" s="206">
        <v>6.4322469982847338E-2</v>
      </c>
      <c r="G130" s="205" t="s">
        <v>222</v>
      </c>
      <c r="H130" s="206">
        <v>7.1469411092052612E-2</v>
      </c>
      <c r="I130" s="206">
        <v>6.6745425011075402E-2</v>
      </c>
      <c r="J130" s="206">
        <v>5.7175528873642079E-2</v>
      </c>
      <c r="K130" s="206">
        <v>6.8367486840639549E-2</v>
      </c>
      <c r="L130" s="205" t="s">
        <v>112</v>
      </c>
      <c r="M130" s="205">
        <v>0.10005717552887365</v>
      </c>
      <c r="N130" s="206">
        <v>6.4322469982847338E-2</v>
      </c>
      <c r="O130" s="206">
        <v>7.1469411092052612E-2</v>
      </c>
      <c r="P130" s="206">
        <v>6.2299999999999994E-2</v>
      </c>
      <c r="Q130" s="205">
        <v>0.101149239565466</v>
      </c>
      <c r="R130" s="206">
        <v>5.7599999999999998E-2</v>
      </c>
      <c r="S130" s="202"/>
      <c r="T130" s="203"/>
      <c r="U130" s="203"/>
      <c r="V130" s="203"/>
      <c r="W130" s="203"/>
      <c r="X130" s="203"/>
      <c r="Y130" s="138"/>
    </row>
    <row r="131" spans="1:25">
      <c r="A131" s="143"/>
      <c r="B131" s="118" t="s">
        <v>185</v>
      </c>
      <c r="C131" s="110"/>
      <c r="D131" s="210">
        <v>5.7175528873642079E-2</v>
      </c>
      <c r="E131" s="210">
        <v>7.1599999999999997E-2</v>
      </c>
      <c r="F131" s="210">
        <v>6.4322469982847338E-2</v>
      </c>
      <c r="G131" s="210">
        <v>6.0034305317324191E-2</v>
      </c>
      <c r="H131" s="210">
        <v>7.2660567943586815E-2</v>
      </c>
      <c r="I131" s="210">
        <v>7.04950877756962E-2</v>
      </c>
      <c r="J131" s="210">
        <v>5.1219744615971029E-2</v>
      </c>
      <c r="K131" s="210">
        <v>5.6921008442144518E-2</v>
      </c>
      <c r="L131" s="210" t="s">
        <v>543</v>
      </c>
      <c r="M131" s="210">
        <v>0.1083952734896131</v>
      </c>
      <c r="N131" s="210">
        <v>6.4322469982847338E-2</v>
      </c>
      <c r="O131" s="210">
        <v>8.2189822755860495E-2</v>
      </c>
      <c r="P131" s="210">
        <v>6.196666666666667E-2</v>
      </c>
      <c r="Q131" s="210">
        <v>9.4810015723270427E-2</v>
      </c>
      <c r="R131" s="210">
        <v>4.7483333333333329E-2</v>
      </c>
      <c r="S131" s="202"/>
      <c r="T131" s="203"/>
      <c r="U131" s="203"/>
      <c r="V131" s="203"/>
      <c r="W131" s="203"/>
      <c r="X131" s="203"/>
      <c r="Y131" s="138"/>
    </row>
    <row r="132" spans="1:25">
      <c r="A132" s="143"/>
      <c r="B132" s="2" t="s">
        <v>186</v>
      </c>
      <c r="C132" s="137"/>
      <c r="D132" s="125">
        <v>5.7175528873642079E-2</v>
      </c>
      <c r="E132" s="125">
        <v>7.0649999999999991E-2</v>
      </c>
      <c r="F132" s="125">
        <v>6.4322469982847338E-2</v>
      </c>
      <c r="G132" s="125">
        <v>6.4322469982847338E-2</v>
      </c>
      <c r="H132" s="125">
        <v>7.1469411092052612E-2</v>
      </c>
      <c r="I132" s="125">
        <v>6.9139360127832228E-2</v>
      </c>
      <c r="J132" s="125">
        <v>5.3602058319039456E-2</v>
      </c>
      <c r="K132" s="125">
        <v>5.6331447634079435E-2</v>
      </c>
      <c r="L132" s="125" t="s">
        <v>543</v>
      </c>
      <c r="M132" s="125">
        <v>0.10363064608347627</v>
      </c>
      <c r="N132" s="125">
        <v>6.4322469982847338E-2</v>
      </c>
      <c r="O132" s="125">
        <v>7.5042881646655235E-2</v>
      </c>
      <c r="P132" s="125">
        <v>6.2150000000000004E-2</v>
      </c>
      <c r="Q132" s="125">
        <v>9.4600032875929094E-2</v>
      </c>
      <c r="R132" s="125">
        <v>5.0550000000000005E-2</v>
      </c>
      <c r="S132" s="202"/>
      <c r="T132" s="203"/>
      <c r="U132" s="203"/>
      <c r="V132" s="203"/>
      <c r="W132" s="203"/>
      <c r="X132" s="203"/>
      <c r="Y132" s="138"/>
    </row>
    <row r="133" spans="1:25">
      <c r="A133" s="143"/>
      <c r="B133" s="2" t="s">
        <v>187</v>
      </c>
      <c r="C133" s="137"/>
      <c r="D133" s="125">
        <v>0</v>
      </c>
      <c r="E133" s="125">
        <v>2.0599708735804967E-2</v>
      </c>
      <c r="F133" s="125">
        <v>0</v>
      </c>
      <c r="G133" s="125">
        <v>1.7212113463110763E-2</v>
      </c>
      <c r="H133" s="125">
        <v>2.9177264898789467E-3</v>
      </c>
      <c r="I133" s="125">
        <v>5.1364742259674646E-3</v>
      </c>
      <c r="J133" s="125">
        <v>7.0268158965850125E-3</v>
      </c>
      <c r="K133" s="125">
        <v>6.8019328407813101E-3</v>
      </c>
      <c r="L133" s="125" t="s">
        <v>543</v>
      </c>
      <c r="M133" s="125">
        <v>3.3648863378658161E-2</v>
      </c>
      <c r="N133" s="125">
        <v>0</v>
      </c>
      <c r="O133" s="125">
        <v>1.8499398378423015E-2</v>
      </c>
      <c r="P133" s="125">
        <v>4.5460605656619257E-4</v>
      </c>
      <c r="Q133" s="125">
        <v>6.1074570734712709E-3</v>
      </c>
      <c r="R133" s="125">
        <v>1.8936886403700767E-2</v>
      </c>
      <c r="S133" s="166"/>
      <c r="T133" s="2"/>
      <c r="U133" s="2"/>
      <c r="V133" s="2"/>
      <c r="W133" s="2"/>
      <c r="X133" s="2"/>
      <c r="Y133" s="138"/>
    </row>
    <row r="134" spans="1:25">
      <c r="A134" s="143"/>
      <c r="B134" s="2" t="s">
        <v>96</v>
      </c>
      <c r="C134" s="137"/>
      <c r="D134" s="111">
        <v>0</v>
      </c>
      <c r="E134" s="111">
        <v>0.28770542927101911</v>
      </c>
      <c r="F134" s="111">
        <v>0</v>
      </c>
      <c r="G134" s="111">
        <v>0.28670463282838782</v>
      </c>
      <c r="H134" s="111">
        <v>4.0155569553822511E-2</v>
      </c>
      <c r="I134" s="111">
        <v>7.2862867300922909E-2</v>
      </c>
      <c r="J134" s="111">
        <v>0.13718959259304767</v>
      </c>
      <c r="K134" s="111">
        <v>0.11949775710131542</v>
      </c>
      <c r="L134" s="111" t="s">
        <v>543</v>
      </c>
      <c r="M134" s="111">
        <v>0.31042740421594617</v>
      </c>
      <c r="N134" s="111">
        <v>0</v>
      </c>
      <c r="O134" s="111">
        <v>0.22508137574860418</v>
      </c>
      <c r="P134" s="111">
        <v>7.3362999983785778E-3</v>
      </c>
      <c r="Q134" s="111">
        <v>6.4417846858053421E-2</v>
      </c>
      <c r="R134" s="111">
        <v>0.39881122647316469</v>
      </c>
      <c r="S134" s="166"/>
      <c r="T134" s="2"/>
      <c r="U134" s="2"/>
      <c r="V134" s="2"/>
      <c r="W134" s="2"/>
      <c r="X134" s="2"/>
      <c r="Y134" s="139"/>
    </row>
    <row r="135" spans="1:25">
      <c r="A135" s="143"/>
      <c r="B135" s="119" t="s">
        <v>188</v>
      </c>
      <c r="C135" s="137"/>
      <c r="D135" s="111">
        <v>-9.7090998038480425E-2</v>
      </c>
      <c r="E135" s="111">
        <v>0.13069849661237964</v>
      </c>
      <c r="F135" s="111">
        <v>1.5772627206709577E-2</v>
      </c>
      <c r="G135" s="111">
        <v>-5.1945547940404291E-2</v>
      </c>
      <c r="H135" s="111">
        <v>0.14744685665943114</v>
      </c>
      <c r="I135" s="111">
        <v>0.11324985707454527</v>
      </c>
      <c r="J135" s="111">
        <v>-0.19114401907613876</v>
      </c>
      <c r="K135" s="111">
        <v>-0.10111035375428246</v>
      </c>
      <c r="L135" s="111" t="s">
        <v>543</v>
      </c>
      <c r="M135" s="111">
        <v>0.7117649828853807</v>
      </c>
      <c r="N135" s="111">
        <v>1.5772627206709577E-2</v>
      </c>
      <c r="O135" s="111">
        <v>0.29793169031968447</v>
      </c>
      <c r="P135" s="111">
        <v>-2.1429932401110907E-2</v>
      </c>
      <c r="Q135" s="111">
        <v>0.49722824360471995</v>
      </c>
      <c r="R135" s="111">
        <v>-0.25014897186949037</v>
      </c>
      <c r="S135" s="166"/>
      <c r="T135" s="2"/>
      <c r="U135" s="2"/>
      <c r="V135" s="2"/>
      <c r="W135" s="2"/>
      <c r="X135" s="2"/>
      <c r="Y135" s="139"/>
    </row>
    <row r="136" spans="1:25">
      <c r="B136" s="149"/>
      <c r="C136" s="118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</row>
    <row r="137" spans="1:25">
      <c r="B137" s="153" t="s">
        <v>465</v>
      </c>
      <c r="Y137" s="135" t="s">
        <v>199</v>
      </c>
    </row>
    <row r="138" spans="1:25">
      <c r="A138" s="126" t="s">
        <v>19</v>
      </c>
      <c r="B138" s="116" t="s">
        <v>141</v>
      </c>
      <c r="C138" s="113" t="s">
        <v>142</v>
      </c>
      <c r="D138" s="114" t="s">
        <v>165</v>
      </c>
      <c r="E138" s="115" t="s">
        <v>165</v>
      </c>
      <c r="F138" s="115" t="s">
        <v>165</v>
      </c>
      <c r="G138" s="115" t="s">
        <v>165</v>
      </c>
      <c r="H138" s="16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5">
        <v>1</v>
      </c>
    </row>
    <row r="139" spans="1:25">
      <c r="A139" s="143"/>
      <c r="B139" s="117" t="s">
        <v>166</v>
      </c>
      <c r="C139" s="105" t="s">
        <v>166</v>
      </c>
      <c r="D139" s="164" t="s">
        <v>169</v>
      </c>
      <c r="E139" s="165" t="s">
        <v>172</v>
      </c>
      <c r="F139" s="165" t="s">
        <v>174</v>
      </c>
      <c r="G139" s="165" t="s">
        <v>177</v>
      </c>
      <c r="H139" s="16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5" t="s">
        <v>3</v>
      </c>
    </row>
    <row r="140" spans="1:25">
      <c r="A140" s="143"/>
      <c r="B140" s="117"/>
      <c r="C140" s="105"/>
      <c r="D140" s="106" t="s">
        <v>126</v>
      </c>
      <c r="E140" s="107" t="s">
        <v>124</v>
      </c>
      <c r="F140" s="107" t="s">
        <v>216</v>
      </c>
      <c r="G140" s="107" t="s">
        <v>124</v>
      </c>
      <c r="H140" s="16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5">
        <v>3</v>
      </c>
    </row>
    <row r="141" spans="1:25">
      <c r="A141" s="143"/>
      <c r="B141" s="117"/>
      <c r="C141" s="105"/>
      <c r="D141" s="132"/>
      <c r="E141" s="132"/>
      <c r="F141" s="132"/>
      <c r="G141" s="132"/>
      <c r="H141" s="16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5">
        <v>3</v>
      </c>
    </row>
    <row r="142" spans="1:25">
      <c r="A142" s="143"/>
      <c r="B142" s="116">
        <v>1</v>
      </c>
      <c r="C142" s="112">
        <v>1</v>
      </c>
      <c r="D142" s="198" t="s">
        <v>217</v>
      </c>
      <c r="E142" s="198" t="s">
        <v>132</v>
      </c>
      <c r="F142" s="201">
        <v>0.147029204431017</v>
      </c>
      <c r="G142" s="198" t="s">
        <v>159</v>
      </c>
      <c r="H142" s="202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4">
        <v>1</v>
      </c>
    </row>
    <row r="143" spans="1:25">
      <c r="A143" s="143"/>
      <c r="B143" s="117">
        <v>1</v>
      </c>
      <c r="C143" s="105">
        <v>2</v>
      </c>
      <c r="D143" s="205" t="s">
        <v>217</v>
      </c>
      <c r="E143" s="205" t="s">
        <v>132</v>
      </c>
      <c r="F143" s="208">
        <v>9.7236438075742102E-2</v>
      </c>
      <c r="G143" s="209">
        <v>1.5</v>
      </c>
      <c r="H143" s="202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4">
        <v>2</v>
      </c>
    </row>
    <row r="144" spans="1:25">
      <c r="A144" s="143"/>
      <c r="B144" s="117">
        <v>1</v>
      </c>
      <c r="C144" s="105">
        <v>3</v>
      </c>
      <c r="D144" s="205" t="s">
        <v>217</v>
      </c>
      <c r="E144" s="205" t="s">
        <v>132</v>
      </c>
      <c r="F144" s="208">
        <v>3.7260825780463198E-2</v>
      </c>
      <c r="G144" s="205" t="s">
        <v>159</v>
      </c>
      <c r="H144" s="202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4">
        <v>16</v>
      </c>
    </row>
    <row r="145" spans="1:25">
      <c r="A145" s="143"/>
      <c r="B145" s="117">
        <v>1</v>
      </c>
      <c r="C145" s="105">
        <v>4</v>
      </c>
      <c r="D145" s="205" t="s">
        <v>217</v>
      </c>
      <c r="E145" s="205" t="s">
        <v>132</v>
      </c>
      <c r="F145" s="208">
        <v>2.7722772277227699E-2</v>
      </c>
      <c r="G145" s="205" t="s">
        <v>159</v>
      </c>
      <c r="H145" s="202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4">
        <v>8.2200210475551386E-2</v>
      </c>
    </row>
    <row r="146" spans="1:25">
      <c r="A146" s="143"/>
      <c r="B146" s="117">
        <v>1</v>
      </c>
      <c r="C146" s="105">
        <v>5</v>
      </c>
      <c r="D146" s="205" t="s">
        <v>217</v>
      </c>
      <c r="E146" s="205" t="s">
        <v>132</v>
      </c>
      <c r="F146" s="206">
        <v>0.12780487804878099</v>
      </c>
      <c r="G146" s="205">
        <v>1.3</v>
      </c>
      <c r="H146" s="202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138"/>
    </row>
    <row r="147" spans="1:25">
      <c r="A147" s="143"/>
      <c r="B147" s="117">
        <v>1</v>
      </c>
      <c r="C147" s="105">
        <v>6</v>
      </c>
      <c r="D147" s="205" t="s">
        <v>217</v>
      </c>
      <c r="E147" s="205" t="s">
        <v>132</v>
      </c>
      <c r="F147" s="206">
        <v>5.6147144240077398E-2</v>
      </c>
      <c r="G147" s="205" t="s">
        <v>159</v>
      </c>
      <c r="H147" s="202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138"/>
    </row>
    <row r="148" spans="1:25">
      <c r="A148" s="143"/>
      <c r="B148" s="118" t="s">
        <v>185</v>
      </c>
      <c r="C148" s="110"/>
      <c r="D148" s="210" t="s">
        <v>543</v>
      </c>
      <c r="E148" s="210" t="s">
        <v>543</v>
      </c>
      <c r="F148" s="210">
        <v>8.2200210475551386E-2</v>
      </c>
      <c r="G148" s="210">
        <v>1.4</v>
      </c>
      <c r="H148" s="202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138"/>
    </row>
    <row r="149" spans="1:25">
      <c r="A149" s="143"/>
      <c r="B149" s="2" t="s">
        <v>186</v>
      </c>
      <c r="C149" s="137"/>
      <c r="D149" s="125" t="s">
        <v>543</v>
      </c>
      <c r="E149" s="125" t="s">
        <v>543</v>
      </c>
      <c r="F149" s="125">
        <v>7.669179115790975E-2</v>
      </c>
      <c r="G149" s="125">
        <v>1.4</v>
      </c>
      <c r="H149" s="202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138"/>
    </row>
    <row r="150" spans="1:25">
      <c r="A150" s="143"/>
      <c r="B150" s="2" t="s">
        <v>187</v>
      </c>
      <c r="C150" s="137"/>
      <c r="D150" s="125" t="s">
        <v>543</v>
      </c>
      <c r="E150" s="125" t="s">
        <v>543</v>
      </c>
      <c r="F150" s="125">
        <v>4.9345261437918467E-2</v>
      </c>
      <c r="G150" s="125">
        <v>0.14142135623730948</v>
      </c>
      <c r="H150" s="16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8"/>
    </row>
    <row r="151" spans="1:25">
      <c r="A151" s="143"/>
      <c r="B151" s="2" t="s">
        <v>96</v>
      </c>
      <c r="C151" s="137"/>
      <c r="D151" s="111" t="s">
        <v>543</v>
      </c>
      <c r="E151" s="111" t="s">
        <v>543</v>
      </c>
      <c r="F151" s="111">
        <v>0.60030577966214715</v>
      </c>
      <c r="G151" s="111">
        <v>0.10101525445522105</v>
      </c>
      <c r="H151" s="16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9"/>
    </row>
    <row r="152" spans="1:25">
      <c r="A152" s="143"/>
      <c r="B152" s="119" t="s">
        <v>188</v>
      </c>
      <c r="C152" s="137"/>
      <c r="D152" s="111" t="s">
        <v>543</v>
      </c>
      <c r="E152" s="111" t="s">
        <v>543</v>
      </c>
      <c r="F152" s="111">
        <v>0</v>
      </c>
      <c r="G152" s="111">
        <v>16.031586560430995</v>
      </c>
      <c r="H152" s="16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9"/>
    </row>
    <row r="153" spans="1:25">
      <c r="B153" s="149"/>
      <c r="C153" s="118"/>
      <c r="D153" s="134"/>
      <c r="E153" s="134"/>
      <c r="F153" s="134"/>
      <c r="G153" s="134"/>
    </row>
    <row r="154" spans="1:25">
      <c r="B154" s="153" t="s">
        <v>338</v>
      </c>
      <c r="Y154" s="135" t="s">
        <v>67</v>
      </c>
    </row>
    <row r="155" spans="1:25">
      <c r="A155" s="126" t="s">
        <v>22</v>
      </c>
      <c r="B155" s="116" t="s">
        <v>141</v>
      </c>
      <c r="C155" s="113" t="s">
        <v>142</v>
      </c>
      <c r="D155" s="114" t="s">
        <v>165</v>
      </c>
      <c r="E155" s="115" t="s">
        <v>165</v>
      </c>
      <c r="F155" s="115" t="s">
        <v>165</v>
      </c>
      <c r="G155" s="115" t="s">
        <v>165</v>
      </c>
      <c r="H155" s="115" t="s">
        <v>165</v>
      </c>
      <c r="I155" s="115" t="s">
        <v>165</v>
      </c>
      <c r="J155" s="115" t="s">
        <v>165</v>
      </c>
      <c r="K155" s="115" t="s">
        <v>165</v>
      </c>
      <c r="L155" s="115" t="s">
        <v>165</v>
      </c>
      <c r="M155" s="115" t="s">
        <v>165</v>
      </c>
      <c r="N155" s="16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5">
        <v>1</v>
      </c>
    </row>
    <row r="156" spans="1:25">
      <c r="A156" s="143"/>
      <c r="B156" s="117" t="s">
        <v>166</v>
      </c>
      <c r="C156" s="105" t="s">
        <v>166</v>
      </c>
      <c r="D156" s="164" t="s">
        <v>170</v>
      </c>
      <c r="E156" s="165" t="s">
        <v>171</v>
      </c>
      <c r="F156" s="165" t="s">
        <v>191</v>
      </c>
      <c r="G156" s="165" t="s">
        <v>172</v>
      </c>
      <c r="H156" s="165" t="s">
        <v>174</v>
      </c>
      <c r="I156" s="165" t="s">
        <v>175</v>
      </c>
      <c r="J156" s="165" t="s">
        <v>176</v>
      </c>
      <c r="K156" s="165" t="s">
        <v>177</v>
      </c>
      <c r="L156" s="165" t="s">
        <v>179</v>
      </c>
      <c r="M156" s="165" t="s">
        <v>180</v>
      </c>
      <c r="N156" s="16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5" t="s">
        <v>3</v>
      </c>
    </row>
    <row r="157" spans="1:25">
      <c r="A157" s="143"/>
      <c r="B157" s="117"/>
      <c r="C157" s="105"/>
      <c r="D157" s="106" t="s">
        <v>118</v>
      </c>
      <c r="E157" s="107" t="s">
        <v>114</v>
      </c>
      <c r="F157" s="107" t="s">
        <v>124</v>
      </c>
      <c r="G157" s="107" t="s">
        <v>114</v>
      </c>
      <c r="H157" s="107" t="s">
        <v>216</v>
      </c>
      <c r="I157" s="107" t="s">
        <v>114</v>
      </c>
      <c r="J157" s="107" t="s">
        <v>118</v>
      </c>
      <c r="K157" s="107" t="s">
        <v>124</v>
      </c>
      <c r="L157" s="107" t="s">
        <v>114</v>
      </c>
      <c r="M157" s="107" t="s">
        <v>114</v>
      </c>
      <c r="N157" s="16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5">
        <v>1</v>
      </c>
    </row>
    <row r="158" spans="1:25">
      <c r="A158" s="143"/>
      <c r="B158" s="117"/>
      <c r="C158" s="105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6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5">
        <v>2</v>
      </c>
    </row>
    <row r="159" spans="1:25">
      <c r="A159" s="143"/>
      <c r="B159" s="116">
        <v>1</v>
      </c>
      <c r="C159" s="112">
        <v>1</v>
      </c>
      <c r="D159" s="211">
        <v>23.7</v>
      </c>
      <c r="E159" s="214">
        <v>25.9</v>
      </c>
      <c r="F159" s="212">
        <v>25.2</v>
      </c>
      <c r="G159" s="211">
        <v>23.6</v>
      </c>
      <c r="H159" s="212">
        <v>22.45</v>
      </c>
      <c r="I159" s="211">
        <v>24</v>
      </c>
      <c r="J159" s="212">
        <v>24.200090839214589</v>
      </c>
      <c r="K159" s="214">
        <v>18</v>
      </c>
      <c r="L159" s="211">
        <v>24</v>
      </c>
      <c r="M159" s="215">
        <v>27.7</v>
      </c>
      <c r="N159" s="216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8">
        <v>1</v>
      </c>
    </row>
    <row r="160" spans="1:25">
      <c r="A160" s="143"/>
      <c r="B160" s="117">
        <v>1</v>
      </c>
      <c r="C160" s="105">
        <v>2</v>
      </c>
      <c r="D160" s="219">
        <v>24.1</v>
      </c>
      <c r="E160" s="222">
        <v>26</v>
      </c>
      <c r="F160" s="220">
        <v>25.1</v>
      </c>
      <c r="G160" s="219">
        <v>24</v>
      </c>
      <c r="H160" s="264">
        <v>26.47</v>
      </c>
      <c r="I160" s="219">
        <v>23.4</v>
      </c>
      <c r="J160" s="220">
        <v>22.910698064425965</v>
      </c>
      <c r="K160" s="222">
        <v>18.2</v>
      </c>
      <c r="L160" s="219">
        <v>24</v>
      </c>
      <c r="M160" s="222">
        <v>25.8</v>
      </c>
      <c r="N160" s="216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8" t="e">
        <v>#N/A</v>
      </c>
    </row>
    <row r="161" spans="1:25">
      <c r="A161" s="143"/>
      <c r="B161" s="117">
        <v>1</v>
      </c>
      <c r="C161" s="105">
        <v>3</v>
      </c>
      <c r="D161" s="219">
        <v>23.9</v>
      </c>
      <c r="E161" s="224">
        <v>29.1</v>
      </c>
      <c r="F161" s="220">
        <v>24.8</v>
      </c>
      <c r="G161" s="219">
        <v>23.1</v>
      </c>
      <c r="H161" s="220">
        <v>23.3</v>
      </c>
      <c r="I161" s="219">
        <v>22.7</v>
      </c>
      <c r="J161" s="220">
        <v>22.63363845992593</v>
      </c>
      <c r="K161" s="221">
        <v>16.100000000000001</v>
      </c>
      <c r="L161" s="223">
        <v>24</v>
      </c>
      <c r="M161" s="221">
        <v>26</v>
      </c>
      <c r="N161" s="216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8">
        <v>16</v>
      </c>
    </row>
    <row r="162" spans="1:25">
      <c r="A162" s="143"/>
      <c r="B162" s="117">
        <v>1</v>
      </c>
      <c r="C162" s="105">
        <v>4</v>
      </c>
      <c r="D162" s="219">
        <v>22.4</v>
      </c>
      <c r="E162" s="222">
        <v>25.6</v>
      </c>
      <c r="F162" s="220">
        <v>24.6</v>
      </c>
      <c r="G162" s="219">
        <v>23.5</v>
      </c>
      <c r="H162" s="220">
        <v>23.53</v>
      </c>
      <c r="I162" s="219">
        <v>22.8</v>
      </c>
      <c r="J162" s="220">
        <v>22.910698064425965</v>
      </c>
      <c r="K162" s="221">
        <v>16.100000000000001</v>
      </c>
      <c r="L162" s="223">
        <v>23</v>
      </c>
      <c r="M162" s="221">
        <v>26.6</v>
      </c>
      <c r="N162" s="216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8">
        <v>23.512480263267349</v>
      </c>
    </row>
    <row r="163" spans="1:25">
      <c r="A163" s="143"/>
      <c r="B163" s="117">
        <v>1</v>
      </c>
      <c r="C163" s="105">
        <v>5</v>
      </c>
      <c r="D163" s="219">
        <v>22.9</v>
      </c>
      <c r="E163" s="222">
        <v>26</v>
      </c>
      <c r="F163" s="219">
        <v>25.5</v>
      </c>
      <c r="G163" s="219">
        <v>23</v>
      </c>
      <c r="H163" s="219">
        <v>22.42</v>
      </c>
      <c r="I163" s="219">
        <v>23</v>
      </c>
      <c r="J163" s="219">
        <v>22.164768360002792</v>
      </c>
      <c r="K163" s="222">
        <v>16.7</v>
      </c>
      <c r="L163" s="219">
        <v>24</v>
      </c>
      <c r="M163" s="222">
        <v>26</v>
      </c>
      <c r="N163" s="216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25"/>
    </row>
    <row r="164" spans="1:25">
      <c r="A164" s="143"/>
      <c r="B164" s="117">
        <v>1</v>
      </c>
      <c r="C164" s="105">
        <v>6</v>
      </c>
      <c r="D164" s="219">
        <v>22.7</v>
      </c>
      <c r="E164" s="222">
        <v>26.2</v>
      </c>
      <c r="F164" s="219">
        <v>24.5</v>
      </c>
      <c r="G164" s="219">
        <v>24.2</v>
      </c>
      <c r="H164" s="219">
        <v>22.96</v>
      </c>
      <c r="I164" s="219">
        <v>23.1</v>
      </c>
      <c r="J164" s="219">
        <v>21.312277269233455</v>
      </c>
      <c r="K164" s="222">
        <v>17.899999999999999</v>
      </c>
      <c r="L164" s="219">
        <v>25</v>
      </c>
      <c r="M164" s="222">
        <v>26</v>
      </c>
      <c r="N164" s="216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25"/>
    </row>
    <row r="165" spans="1:25">
      <c r="A165" s="143"/>
      <c r="B165" s="118" t="s">
        <v>185</v>
      </c>
      <c r="C165" s="110"/>
      <c r="D165" s="226">
        <v>23.283333333333331</v>
      </c>
      <c r="E165" s="226">
        <v>26.466666666666665</v>
      </c>
      <c r="F165" s="226">
        <v>24.95</v>
      </c>
      <c r="G165" s="226">
        <v>23.566666666666666</v>
      </c>
      <c r="H165" s="226">
        <v>23.521666666666665</v>
      </c>
      <c r="I165" s="226">
        <v>23.166666666666668</v>
      </c>
      <c r="J165" s="226">
        <v>22.688695176204785</v>
      </c>
      <c r="K165" s="226">
        <v>17.166666666666668</v>
      </c>
      <c r="L165" s="226">
        <v>24</v>
      </c>
      <c r="M165" s="226">
        <v>26.349999999999998</v>
      </c>
      <c r="N165" s="216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25"/>
    </row>
    <row r="166" spans="1:25">
      <c r="A166" s="143"/>
      <c r="B166" s="2" t="s">
        <v>186</v>
      </c>
      <c r="C166" s="137"/>
      <c r="D166" s="223">
        <v>23.299999999999997</v>
      </c>
      <c r="E166" s="223">
        <v>26</v>
      </c>
      <c r="F166" s="223">
        <v>24.950000000000003</v>
      </c>
      <c r="G166" s="223">
        <v>23.55</v>
      </c>
      <c r="H166" s="223">
        <v>23.130000000000003</v>
      </c>
      <c r="I166" s="223">
        <v>23.05</v>
      </c>
      <c r="J166" s="223">
        <v>22.772168262175946</v>
      </c>
      <c r="K166" s="223">
        <v>17.299999999999997</v>
      </c>
      <c r="L166" s="223">
        <v>24</v>
      </c>
      <c r="M166" s="223">
        <v>26</v>
      </c>
      <c r="N166" s="216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25"/>
    </row>
    <row r="167" spans="1:25">
      <c r="A167" s="143"/>
      <c r="B167" s="2" t="s">
        <v>187</v>
      </c>
      <c r="C167" s="137"/>
      <c r="D167" s="109">
        <v>0.70545493595740583</v>
      </c>
      <c r="E167" s="109">
        <v>1.3048627003124382</v>
      </c>
      <c r="F167" s="109">
        <v>0.38340579025361599</v>
      </c>
      <c r="G167" s="109">
        <v>0.47609522856952291</v>
      </c>
      <c r="H167" s="109">
        <v>1.5112566514879808</v>
      </c>
      <c r="I167" s="109">
        <v>0.47609522856952313</v>
      </c>
      <c r="J167" s="109">
        <v>0.95445735580970192</v>
      </c>
      <c r="K167" s="109">
        <v>0.9791152468768245</v>
      </c>
      <c r="L167" s="109">
        <v>0.63245553203367588</v>
      </c>
      <c r="M167" s="109">
        <v>0.71484264002646047</v>
      </c>
      <c r="N167" s="227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136"/>
    </row>
    <row r="168" spans="1:25">
      <c r="A168" s="143"/>
      <c r="B168" s="2" t="s">
        <v>96</v>
      </c>
      <c r="C168" s="137"/>
      <c r="D168" s="111">
        <v>3.0298708774119078E-2</v>
      </c>
      <c r="E168" s="111">
        <v>4.9302117140268449E-2</v>
      </c>
      <c r="F168" s="111">
        <v>1.5366965541227094E-2</v>
      </c>
      <c r="G168" s="111">
        <v>2.0202060618225867E-2</v>
      </c>
      <c r="H168" s="111">
        <v>6.4249556500587307E-2</v>
      </c>
      <c r="I168" s="111">
        <v>2.0550873175662867E-2</v>
      </c>
      <c r="J168" s="111">
        <v>4.2067529595562987E-2</v>
      </c>
      <c r="K168" s="111">
        <v>5.7035839623892685E-2</v>
      </c>
      <c r="L168" s="111">
        <v>2.6352313834736494E-2</v>
      </c>
      <c r="M168" s="111">
        <v>2.7128752942180666E-2</v>
      </c>
      <c r="N168" s="16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9"/>
    </row>
    <row r="169" spans="1:25">
      <c r="A169" s="143"/>
      <c r="B169" s="119" t="s">
        <v>188</v>
      </c>
      <c r="C169" s="137"/>
      <c r="D169" s="111">
        <v>-9.7457574602202168E-3</v>
      </c>
      <c r="E169" s="111">
        <v>0.12564333368158231</v>
      </c>
      <c r="F169" s="111">
        <v>6.1138583451718187E-2</v>
      </c>
      <c r="G169" s="111">
        <v>2.3045804948094162E-3</v>
      </c>
      <c r="H169" s="111">
        <v>3.9070329018708883E-4</v>
      </c>
      <c r="I169" s="111">
        <v>-1.4707661324055765E-2</v>
      </c>
      <c r="J169" s="111">
        <v>-3.5036077769708185E-2</v>
      </c>
      <c r="K169" s="111">
        <v>-0.26989128860703415</v>
      </c>
      <c r="L169" s="111">
        <v>2.0734509131913326E-2</v>
      </c>
      <c r="M169" s="111">
        <v>0.12068142981774654</v>
      </c>
      <c r="N169" s="16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9"/>
    </row>
    <row r="170" spans="1:25">
      <c r="B170" s="149"/>
      <c r="C170" s="118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</row>
    <row r="171" spans="1:25">
      <c r="B171" s="153" t="s">
        <v>466</v>
      </c>
      <c r="Y171" s="135" t="s">
        <v>67</v>
      </c>
    </row>
    <row r="172" spans="1:25">
      <c r="A172" s="126" t="s">
        <v>25</v>
      </c>
      <c r="B172" s="116" t="s">
        <v>141</v>
      </c>
      <c r="C172" s="113" t="s">
        <v>142</v>
      </c>
      <c r="D172" s="114" t="s">
        <v>165</v>
      </c>
      <c r="E172" s="115" t="s">
        <v>165</v>
      </c>
      <c r="F172" s="115" t="s">
        <v>165</v>
      </c>
      <c r="G172" s="115" t="s">
        <v>165</v>
      </c>
      <c r="H172" s="115" t="s">
        <v>165</v>
      </c>
      <c r="I172" s="115" t="s">
        <v>165</v>
      </c>
      <c r="J172" s="115" t="s">
        <v>165</v>
      </c>
      <c r="K172" s="115" t="s">
        <v>165</v>
      </c>
      <c r="L172" s="115" t="s">
        <v>165</v>
      </c>
      <c r="M172" s="115" t="s">
        <v>165</v>
      </c>
      <c r="N172" s="115" t="s">
        <v>165</v>
      </c>
      <c r="O172" s="115" t="s">
        <v>165</v>
      </c>
      <c r="P172" s="115" t="s">
        <v>165</v>
      </c>
      <c r="Q172" s="166"/>
      <c r="R172" s="2"/>
      <c r="S172" s="2"/>
      <c r="T172" s="2"/>
      <c r="U172" s="2"/>
      <c r="V172" s="2"/>
      <c r="W172" s="2"/>
      <c r="X172" s="2"/>
      <c r="Y172" s="135">
        <v>1</v>
      </c>
    </row>
    <row r="173" spans="1:25">
      <c r="A173" s="143"/>
      <c r="B173" s="117" t="s">
        <v>166</v>
      </c>
      <c r="C173" s="105" t="s">
        <v>166</v>
      </c>
      <c r="D173" s="164" t="s">
        <v>168</v>
      </c>
      <c r="E173" s="165" t="s">
        <v>169</v>
      </c>
      <c r="F173" s="165" t="s">
        <v>170</v>
      </c>
      <c r="G173" s="165" t="s">
        <v>171</v>
      </c>
      <c r="H173" s="165" t="s">
        <v>191</v>
      </c>
      <c r="I173" s="165" t="s">
        <v>172</v>
      </c>
      <c r="J173" s="165" t="s">
        <v>174</v>
      </c>
      <c r="K173" s="165" t="s">
        <v>175</v>
      </c>
      <c r="L173" s="165" t="s">
        <v>177</v>
      </c>
      <c r="M173" s="165" t="s">
        <v>178</v>
      </c>
      <c r="N173" s="165" t="s">
        <v>179</v>
      </c>
      <c r="O173" s="165" t="s">
        <v>180</v>
      </c>
      <c r="P173" s="165" t="s">
        <v>181</v>
      </c>
      <c r="Q173" s="166"/>
      <c r="R173" s="2"/>
      <c r="S173" s="2"/>
      <c r="T173" s="2"/>
      <c r="U173" s="2"/>
      <c r="V173" s="2"/>
      <c r="W173" s="2"/>
      <c r="X173" s="2"/>
      <c r="Y173" s="135" t="s">
        <v>3</v>
      </c>
    </row>
    <row r="174" spans="1:25">
      <c r="A174" s="143"/>
      <c r="B174" s="117"/>
      <c r="C174" s="105"/>
      <c r="D174" s="106" t="s">
        <v>114</v>
      </c>
      <c r="E174" s="107" t="s">
        <v>126</v>
      </c>
      <c r="F174" s="107" t="s">
        <v>118</v>
      </c>
      <c r="G174" s="107" t="s">
        <v>126</v>
      </c>
      <c r="H174" s="107" t="s">
        <v>124</v>
      </c>
      <c r="I174" s="107" t="s">
        <v>124</v>
      </c>
      <c r="J174" s="107" t="s">
        <v>114</v>
      </c>
      <c r="K174" s="107" t="s">
        <v>126</v>
      </c>
      <c r="L174" s="107" t="s">
        <v>124</v>
      </c>
      <c r="M174" s="107" t="s">
        <v>126</v>
      </c>
      <c r="N174" s="107" t="s">
        <v>114</v>
      </c>
      <c r="O174" s="107" t="s">
        <v>114</v>
      </c>
      <c r="P174" s="107" t="s">
        <v>124</v>
      </c>
      <c r="Q174" s="166"/>
      <c r="R174" s="2"/>
      <c r="S174" s="2"/>
      <c r="T174" s="2"/>
      <c r="U174" s="2"/>
      <c r="V174" s="2"/>
      <c r="W174" s="2"/>
      <c r="X174" s="2"/>
      <c r="Y174" s="135">
        <v>0</v>
      </c>
    </row>
    <row r="175" spans="1:25">
      <c r="A175" s="143"/>
      <c r="B175" s="117"/>
      <c r="C175" s="105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66"/>
      <c r="R175" s="2"/>
      <c r="S175" s="2"/>
      <c r="T175" s="2"/>
      <c r="U175" s="2"/>
      <c r="V175" s="2"/>
      <c r="W175" s="2"/>
      <c r="X175" s="2"/>
      <c r="Y175" s="135">
        <v>1</v>
      </c>
    </row>
    <row r="176" spans="1:25">
      <c r="A176" s="143"/>
      <c r="B176" s="116">
        <v>1</v>
      </c>
      <c r="C176" s="112">
        <v>1</v>
      </c>
      <c r="D176" s="229">
        <v>66.2</v>
      </c>
      <c r="E176" s="232" t="s">
        <v>223</v>
      </c>
      <c r="F176" s="230">
        <v>54.1</v>
      </c>
      <c r="G176" s="229">
        <v>60</v>
      </c>
      <c r="H176" s="230">
        <v>60</v>
      </c>
      <c r="I176" s="231">
        <v>55.4</v>
      </c>
      <c r="J176" s="230">
        <v>59.1</v>
      </c>
      <c r="K176" s="229">
        <v>60</v>
      </c>
      <c r="L176" s="229">
        <v>53</v>
      </c>
      <c r="M176" s="229">
        <v>70.000000000000014</v>
      </c>
      <c r="N176" s="229">
        <v>61</v>
      </c>
      <c r="O176" s="229">
        <v>52.6</v>
      </c>
      <c r="P176" s="229">
        <v>60</v>
      </c>
      <c r="Q176" s="279"/>
      <c r="R176" s="262"/>
      <c r="S176" s="262"/>
      <c r="T176" s="262"/>
      <c r="U176" s="262"/>
      <c r="V176" s="262"/>
      <c r="W176" s="262"/>
      <c r="X176" s="262"/>
      <c r="Y176" s="236">
        <v>1</v>
      </c>
    </row>
    <row r="177" spans="1:25">
      <c r="A177" s="143"/>
      <c r="B177" s="117">
        <v>1</v>
      </c>
      <c r="C177" s="105">
        <v>2</v>
      </c>
      <c r="D177" s="237">
        <v>67</v>
      </c>
      <c r="E177" s="239" t="s">
        <v>223</v>
      </c>
      <c r="F177" s="238">
        <v>53.3</v>
      </c>
      <c r="G177" s="237">
        <v>60</v>
      </c>
      <c r="H177" s="238">
        <v>59.5</v>
      </c>
      <c r="I177" s="237">
        <v>59.3</v>
      </c>
      <c r="J177" s="238">
        <v>55.57</v>
      </c>
      <c r="K177" s="237">
        <v>60</v>
      </c>
      <c r="L177" s="237">
        <v>52</v>
      </c>
      <c r="M177" s="237">
        <v>50</v>
      </c>
      <c r="N177" s="237">
        <v>62</v>
      </c>
      <c r="O177" s="237">
        <v>52</v>
      </c>
      <c r="P177" s="237">
        <v>61</v>
      </c>
      <c r="Q177" s="279"/>
      <c r="R177" s="262"/>
      <c r="S177" s="262"/>
      <c r="T177" s="262"/>
      <c r="U177" s="262"/>
      <c r="V177" s="262"/>
      <c r="W177" s="262"/>
      <c r="X177" s="262"/>
      <c r="Y177" s="236">
        <v>29</v>
      </c>
    </row>
    <row r="178" spans="1:25">
      <c r="A178" s="143"/>
      <c r="B178" s="117">
        <v>1</v>
      </c>
      <c r="C178" s="105">
        <v>3</v>
      </c>
      <c r="D178" s="237">
        <v>66.8</v>
      </c>
      <c r="E178" s="239" t="s">
        <v>223</v>
      </c>
      <c r="F178" s="238">
        <v>56.1</v>
      </c>
      <c r="G178" s="237">
        <v>60</v>
      </c>
      <c r="H178" s="238">
        <v>62.100000000000009</v>
      </c>
      <c r="I178" s="237">
        <v>58.8</v>
      </c>
      <c r="J178" s="238">
        <v>56.56</v>
      </c>
      <c r="K178" s="273">
        <v>40</v>
      </c>
      <c r="L178" s="242">
        <v>54</v>
      </c>
      <c r="M178" s="242">
        <v>60</v>
      </c>
      <c r="N178" s="242">
        <v>61</v>
      </c>
      <c r="O178" s="242">
        <v>53.5</v>
      </c>
      <c r="P178" s="242">
        <v>59</v>
      </c>
      <c r="Q178" s="279"/>
      <c r="R178" s="262"/>
      <c r="S178" s="262"/>
      <c r="T178" s="262"/>
      <c r="U178" s="262"/>
      <c r="V178" s="262"/>
      <c r="W178" s="262"/>
      <c r="X178" s="262"/>
      <c r="Y178" s="236">
        <v>16</v>
      </c>
    </row>
    <row r="179" spans="1:25">
      <c r="A179" s="143"/>
      <c r="B179" s="117">
        <v>1</v>
      </c>
      <c r="C179" s="105">
        <v>4</v>
      </c>
      <c r="D179" s="237">
        <v>67.599999999999994</v>
      </c>
      <c r="E179" s="239" t="s">
        <v>223</v>
      </c>
      <c r="F179" s="238">
        <v>54.6</v>
      </c>
      <c r="G179" s="237">
        <v>60</v>
      </c>
      <c r="H179" s="238">
        <v>61.9</v>
      </c>
      <c r="I179" s="237">
        <v>60.2</v>
      </c>
      <c r="J179" s="238">
        <v>54.51</v>
      </c>
      <c r="K179" s="238">
        <v>60</v>
      </c>
      <c r="L179" s="242">
        <v>52</v>
      </c>
      <c r="M179" s="242">
        <v>70.000000000000014</v>
      </c>
      <c r="N179" s="242">
        <v>60</v>
      </c>
      <c r="O179" s="242">
        <v>53.9</v>
      </c>
      <c r="P179" s="242">
        <v>56</v>
      </c>
      <c r="Q179" s="279"/>
      <c r="R179" s="262"/>
      <c r="S179" s="262"/>
      <c r="T179" s="262"/>
      <c r="U179" s="262"/>
      <c r="V179" s="262"/>
      <c r="W179" s="262"/>
      <c r="X179" s="262"/>
      <c r="Y179" s="236">
        <v>58.700833333333343</v>
      </c>
    </row>
    <row r="180" spans="1:25">
      <c r="A180" s="143"/>
      <c r="B180" s="117">
        <v>1</v>
      </c>
      <c r="C180" s="105">
        <v>5</v>
      </c>
      <c r="D180" s="237">
        <v>66.599999999999994</v>
      </c>
      <c r="E180" s="239" t="s">
        <v>223</v>
      </c>
      <c r="F180" s="237">
        <v>52.5</v>
      </c>
      <c r="G180" s="237">
        <v>60</v>
      </c>
      <c r="H180" s="237">
        <v>60.9</v>
      </c>
      <c r="I180" s="237">
        <v>58.9</v>
      </c>
      <c r="J180" s="237">
        <v>59.23</v>
      </c>
      <c r="K180" s="237">
        <v>60</v>
      </c>
      <c r="L180" s="237">
        <v>53</v>
      </c>
      <c r="M180" s="237">
        <v>60</v>
      </c>
      <c r="N180" s="237">
        <v>62</v>
      </c>
      <c r="O180" s="237">
        <v>50.5</v>
      </c>
      <c r="P180" s="237">
        <v>60</v>
      </c>
      <c r="Q180" s="279"/>
      <c r="R180" s="262"/>
      <c r="S180" s="262"/>
      <c r="T180" s="262"/>
      <c r="U180" s="262"/>
      <c r="V180" s="262"/>
      <c r="W180" s="262"/>
      <c r="X180" s="262"/>
      <c r="Y180" s="244"/>
    </row>
    <row r="181" spans="1:25">
      <c r="A181" s="143"/>
      <c r="B181" s="117">
        <v>1</v>
      </c>
      <c r="C181" s="105">
        <v>6</v>
      </c>
      <c r="D181" s="237">
        <v>65.599999999999994</v>
      </c>
      <c r="E181" s="239" t="s">
        <v>223</v>
      </c>
      <c r="F181" s="237">
        <v>53</v>
      </c>
      <c r="G181" s="256">
        <v>50</v>
      </c>
      <c r="H181" s="237">
        <v>59.5</v>
      </c>
      <c r="I181" s="237">
        <v>60.4</v>
      </c>
      <c r="J181" s="237">
        <v>58.67</v>
      </c>
      <c r="K181" s="237">
        <v>60</v>
      </c>
      <c r="L181" s="237">
        <v>51</v>
      </c>
      <c r="M181" s="237">
        <v>60</v>
      </c>
      <c r="N181" s="237">
        <v>62</v>
      </c>
      <c r="O181" s="237">
        <v>50.9</v>
      </c>
      <c r="P181" s="237">
        <v>56</v>
      </c>
      <c r="Q181" s="279"/>
      <c r="R181" s="262"/>
      <c r="S181" s="262"/>
      <c r="T181" s="262"/>
      <c r="U181" s="262"/>
      <c r="V181" s="262"/>
      <c r="W181" s="262"/>
      <c r="X181" s="262"/>
      <c r="Y181" s="244"/>
    </row>
    <row r="182" spans="1:25">
      <c r="A182" s="143"/>
      <c r="B182" s="118" t="s">
        <v>185</v>
      </c>
      <c r="C182" s="110"/>
      <c r="D182" s="246">
        <v>66.63333333333334</v>
      </c>
      <c r="E182" s="246" t="s">
        <v>543</v>
      </c>
      <c r="F182" s="246">
        <v>53.933333333333337</v>
      </c>
      <c r="G182" s="246">
        <v>58.333333333333336</v>
      </c>
      <c r="H182" s="246">
        <v>60.650000000000006</v>
      </c>
      <c r="I182" s="246">
        <v>58.833333333333321</v>
      </c>
      <c r="J182" s="246">
        <v>57.273333333333341</v>
      </c>
      <c r="K182" s="246">
        <v>56.666666666666664</v>
      </c>
      <c r="L182" s="246">
        <v>52.5</v>
      </c>
      <c r="M182" s="246">
        <v>61.666666666666664</v>
      </c>
      <c r="N182" s="246">
        <v>61.333333333333336</v>
      </c>
      <c r="O182" s="246">
        <v>52.233333333333327</v>
      </c>
      <c r="P182" s="246">
        <v>58.666666666666664</v>
      </c>
      <c r="Q182" s="279"/>
      <c r="R182" s="262"/>
      <c r="S182" s="262"/>
      <c r="T182" s="262"/>
      <c r="U182" s="262"/>
      <c r="V182" s="262"/>
      <c r="W182" s="262"/>
      <c r="X182" s="262"/>
      <c r="Y182" s="244"/>
    </row>
    <row r="183" spans="1:25">
      <c r="A183" s="143"/>
      <c r="B183" s="2" t="s">
        <v>186</v>
      </c>
      <c r="C183" s="137"/>
      <c r="D183" s="242">
        <v>66.699999999999989</v>
      </c>
      <c r="E183" s="242" t="s">
        <v>543</v>
      </c>
      <c r="F183" s="242">
        <v>53.7</v>
      </c>
      <c r="G183" s="242">
        <v>60</v>
      </c>
      <c r="H183" s="242">
        <v>60.45</v>
      </c>
      <c r="I183" s="242">
        <v>59.099999999999994</v>
      </c>
      <c r="J183" s="242">
        <v>57.615000000000002</v>
      </c>
      <c r="K183" s="242">
        <v>60</v>
      </c>
      <c r="L183" s="242">
        <v>52.5</v>
      </c>
      <c r="M183" s="242">
        <v>60</v>
      </c>
      <c r="N183" s="242">
        <v>61.5</v>
      </c>
      <c r="O183" s="242">
        <v>52.3</v>
      </c>
      <c r="P183" s="242">
        <v>59.5</v>
      </c>
      <c r="Q183" s="279"/>
      <c r="R183" s="262"/>
      <c r="S183" s="262"/>
      <c r="T183" s="262"/>
      <c r="U183" s="262"/>
      <c r="V183" s="262"/>
      <c r="W183" s="262"/>
      <c r="X183" s="262"/>
      <c r="Y183" s="244"/>
    </row>
    <row r="184" spans="1:25">
      <c r="A184" s="143"/>
      <c r="B184" s="2" t="s">
        <v>187</v>
      </c>
      <c r="C184" s="137"/>
      <c r="D184" s="223">
        <v>0.68605150438335616</v>
      </c>
      <c r="E184" s="223" t="s">
        <v>543</v>
      </c>
      <c r="F184" s="223">
        <v>1.3033290707517686</v>
      </c>
      <c r="G184" s="223">
        <v>4.0824829046386295</v>
      </c>
      <c r="H184" s="223">
        <v>1.1657615536635286</v>
      </c>
      <c r="I184" s="223">
        <v>1.8073922282301285</v>
      </c>
      <c r="J184" s="223">
        <v>2.0080903034143329</v>
      </c>
      <c r="K184" s="223">
        <v>8.1649658092772466</v>
      </c>
      <c r="L184" s="223">
        <v>1.0488088481701516</v>
      </c>
      <c r="M184" s="223">
        <v>7.5277265270908424</v>
      </c>
      <c r="N184" s="223">
        <v>0.81649658092772603</v>
      </c>
      <c r="O184" s="223">
        <v>1.3677231688710501</v>
      </c>
      <c r="P184" s="223">
        <v>2.1602468994692869</v>
      </c>
      <c r="Q184" s="216"/>
      <c r="R184" s="217"/>
      <c r="S184" s="217"/>
      <c r="T184" s="217"/>
      <c r="U184" s="217"/>
      <c r="V184" s="217"/>
      <c r="W184" s="217"/>
      <c r="X184" s="217"/>
      <c r="Y184" s="225"/>
    </row>
    <row r="185" spans="1:25">
      <c r="A185" s="143"/>
      <c r="B185" s="2" t="s">
        <v>96</v>
      </c>
      <c r="C185" s="137"/>
      <c r="D185" s="111">
        <v>1.0295920526013348E-2</v>
      </c>
      <c r="E185" s="111" t="s">
        <v>543</v>
      </c>
      <c r="F185" s="111">
        <v>2.4165557554111899E-2</v>
      </c>
      <c r="G185" s="111">
        <v>6.9985421222376498E-2</v>
      </c>
      <c r="H185" s="111">
        <v>1.9221130315969143E-2</v>
      </c>
      <c r="I185" s="111">
        <v>3.0720547788614088E-2</v>
      </c>
      <c r="J185" s="111">
        <v>3.5061523165190303E-2</v>
      </c>
      <c r="K185" s="111">
        <v>0.144087631928422</v>
      </c>
      <c r="L185" s="111">
        <v>1.9977311393717175E-2</v>
      </c>
      <c r="M185" s="111">
        <v>0.1220712409798515</v>
      </c>
      <c r="N185" s="111">
        <v>1.3312444254256402E-2</v>
      </c>
      <c r="O185" s="111">
        <v>2.6184872409783986E-2</v>
      </c>
      <c r="P185" s="111">
        <v>3.6822390331862846E-2</v>
      </c>
      <c r="Q185" s="166"/>
      <c r="R185" s="2"/>
      <c r="S185" s="2"/>
      <c r="T185" s="2"/>
      <c r="U185" s="2"/>
      <c r="V185" s="2"/>
      <c r="W185" s="2"/>
      <c r="X185" s="2"/>
      <c r="Y185" s="139"/>
    </row>
    <row r="186" spans="1:25">
      <c r="A186" s="143"/>
      <c r="B186" s="119" t="s">
        <v>188</v>
      </c>
      <c r="C186" s="137"/>
      <c r="D186" s="111">
        <v>0.13513436776877086</v>
      </c>
      <c r="E186" s="111" t="s">
        <v>543</v>
      </c>
      <c r="F186" s="111">
        <v>-8.1216904927528089E-2</v>
      </c>
      <c r="G186" s="111">
        <v>-6.2605584815662585E-3</v>
      </c>
      <c r="H186" s="111">
        <v>3.3205093624451676E-2</v>
      </c>
      <c r="I186" s="111">
        <v>2.2572081600200633E-3</v>
      </c>
      <c r="J186" s="111">
        <v>-2.4318223761729651E-2</v>
      </c>
      <c r="K186" s="111">
        <v>-3.4653113953521553E-2</v>
      </c>
      <c r="L186" s="111">
        <v>-0.10563450263340968</v>
      </c>
      <c r="M186" s="111">
        <v>5.0524552462344108E-2</v>
      </c>
      <c r="N186" s="111">
        <v>4.4846041367953227E-2</v>
      </c>
      <c r="O186" s="111">
        <v>-0.11017731150892263</v>
      </c>
      <c r="P186" s="111">
        <v>-5.8204738717526627E-4</v>
      </c>
      <c r="Q186" s="166"/>
      <c r="R186" s="2"/>
      <c r="S186" s="2"/>
      <c r="T186" s="2"/>
      <c r="U186" s="2"/>
      <c r="V186" s="2"/>
      <c r="W186" s="2"/>
      <c r="X186" s="2"/>
      <c r="Y186" s="139"/>
    </row>
    <row r="187" spans="1:25">
      <c r="B187" s="149"/>
      <c r="C187" s="118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</row>
    <row r="188" spans="1:25">
      <c r="B188" s="153" t="s">
        <v>467</v>
      </c>
      <c r="Y188" s="135" t="s">
        <v>67</v>
      </c>
    </row>
    <row r="189" spans="1:25">
      <c r="A189" s="126" t="s">
        <v>51</v>
      </c>
      <c r="B189" s="116" t="s">
        <v>141</v>
      </c>
      <c r="C189" s="113" t="s">
        <v>142</v>
      </c>
      <c r="D189" s="114" t="s">
        <v>165</v>
      </c>
      <c r="E189" s="115" t="s">
        <v>165</v>
      </c>
      <c r="F189" s="115" t="s">
        <v>165</v>
      </c>
      <c r="G189" s="115" t="s">
        <v>165</v>
      </c>
      <c r="H189" s="115" t="s">
        <v>165</v>
      </c>
      <c r="I189" s="115" t="s">
        <v>165</v>
      </c>
      <c r="J189" s="115" t="s">
        <v>165</v>
      </c>
      <c r="K189" s="115" t="s">
        <v>165</v>
      </c>
      <c r="L189" s="115" t="s">
        <v>165</v>
      </c>
      <c r="M189" s="115" t="s">
        <v>165</v>
      </c>
      <c r="N189" s="115" t="s">
        <v>165</v>
      </c>
      <c r="O189" s="115" t="s">
        <v>165</v>
      </c>
      <c r="P189" s="115" t="s">
        <v>165</v>
      </c>
      <c r="Q189" s="115" t="s">
        <v>165</v>
      </c>
      <c r="R189" s="115" t="s">
        <v>165</v>
      </c>
      <c r="S189" s="166"/>
      <c r="T189" s="2"/>
      <c r="U189" s="2"/>
      <c r="V189" s="2"/>
      <c r="W189" s="2"/>
      <c r="X189" s="2"/>
      <c r="Y189" s="135">
        <v>1</v>
      </c>
    </row>
    <row r="190" spans="1:25">
      <c r="A190" s="143"/>
      <c r="B190" s="117" t="s">
        <v>166</v>
      </c>
      <c r="C190" s="105" t="s">
        <v>166</v>
      </c>
      <c r="D190" s="164" t="s">
        <v>167</v>
      </c>
      <c r="E190" s="165" t="s">
        <v>168</v>
      </c>
      <c r="F190" s="165" t="s">
        <v>169</v>
      </c>
      <c r="G190" s="165" t="s">
        <v>170</v>
      </c>
      <c r="H190" s="165" t="s">
        <v>171</v>
      </c>
      <c r="I190" s="165" t="s">
        <v>172</v>
      </c>
      <c r="J190" s="165" t="s">
        <v>174</v>
      </c>
      <c r="K190" s="165" t="s">
        <v>175</v>
      </c>
      <c r="L190" s="165" t="s">
        <v>176</v>
      </c>
      <c r="M190" s="165" t="s">
        <v>177</v>
      </c>
      <c r="N190" s="165" t="s">
        <v>178</v>
      </c>
      <c r="O190" s="165" t="s">
        <v>179</v>
      </c>
      <c r="P190" s="165" t="s">
        <v>180</v>
      </c>
      <c r="Q190" s="165" t="s">
        <v>189</v>
      </c>
      <c r="R190" s="165" t="s">
        <v>181</v>
      </c>
      <c r="S190" s="166"/>
      <c r="T190" s="2"/>
      <c r="U190" s="2"/>
      <c r="V190" s="2"/>
      <c r="W190" s="2"/>
      <c r="X190" s="2"/>
      <c r="Y190" s="135" t="s">
        <v>3</v>
      </c>
    </row>
    <row r="191" spans="1:25">
      <c r="A191" s="143"/>
      <c r="B191" s="117"/>
      <c r="C191" s="105"/>
      <c r="D191" s="106" t="s">
        <v>126</v>
      </c>
      <c r="E191" s="107" t="s">
        <v>116</v>
      </c>
      <c r="F191" s="107" t="s">
        <v>126</v>
      </c>
      <c r="G191" s="107" t="s">
        <v>118</v>
      </c>
      <c r="H191" s="107" t="s">
        <v>126</v>
      </c>
      <c r="I191" s="107" t="s">
        <v>124</v>
      </c>
      <c r="J191" s="107" t="s">
        <v>116</v>
      </c>
      <c r="K191" s="107" t="s">
        <v>114</v>
      </c>
      <c r="L191" s="107" t="s">
        <v>118</v>
      </c>
      <c r="M191" s="107" t="s">
        <v>126</v>
      </c>
      <c r="N191" s="107" t="s">
        <v>126</v>
      </c>
      <c r="O191" s="107" t="s">
        <v>116</v>
      </c>
      <c r="P191" s="107" t="s">
        <v>126</v>
      </c>
      <c r="Q191" s="107" t="s">
        <v>126</v>
      </c>
      <c r="R191" s="107" t="s">
        <v>126</v>
      </c>
      <c r="S191" s="166"/>
      <c r="T191" s="2"/>
      <c r="U191" s="2"/>
      <c r="V191" s="2"/>
      <c r="W191" s="2"/>
      <c r="X191" s="2"/>
      <c r="Y191" s="135">
        <v>0</v>
      </c>
    </row>
    <row r="192" spans="1:25">
      <c r="A192" s="143"/>
      <c r="B192" s="117"/>
      <c r="C192" s="105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66"/>
      <c r="T192" s="2"/>
      <c r="U192" s="2"/>
      <c r="V192" s="2"/>
      <c r="W192" s="2"/>
      <c r="X192" s="2"/>
      <c r="Y192" s="135">
        <v>0</v>
      </c>
    </row>
    <row r="193" spans="1:25">
      <c r="A193" s="143"/>
      <c r="B193" s="116">
        <v>1</v>
      </c>
      <c r="C193" s="112">
        <v>1</v>
      </c>
      <c r="D193" s="229">
        <v>1050</v>
      </c>
      <c r="E193" s="229">
        <v>1039</v>
      </c>
      <c r="F193" s="230">
        <v>1050</v>
      </c>
      <c r="G193" s="229">
        <v>1019.500513171399</v>
      </c>
      <c r="H193" s="230">
        <v>1100</v>
      </c>
      <c r="I193" s="229">
        <v>1030</v>
      </c>
      <c r="J193" s="230">
        <v>1102.0152003496405</v>
      </c>
      <c r="K193" s="229">
        <v>1010</v>
      </c>
      <c r="L193" s="229">
        <v>1074.7482204791831</v>
      </c>
      <c r="M193" s="229">
        <v>1060</v>
      </c>
      <c r="N193" s="232">
        <v>1231.6113581936363</v>
      </c>
      <c r="O193" s="229">
        <v>1046</v>
      </c>
      <c r="P193" s="229">
        <v>1200</v>
      </c>
      <c r="Q193" s="229">
        <v>1135.7559999999999</v>
      </c>
      <c r="R193" s="229">
        <v>1049</v>
      </c>
      <c r="S193" s="279"/>
      <c r="T193" s="262"/>
      <c r="U193" s="262"/>
      <c r="V193" s="262"/>
      <c r="W193" s="262"/>
      <c r="X193" s="262"/>
      <c r="Y193" s="236">
        <v>1</v>
      </c>
    </row>
    <row r="194" spans="1:25">
      <c r="A194" s="143"/>
      <c r="B194" s="117">
        <v>1</v>
      </c>
      <c r="C194" s="105">
        <v>2</v>
      </c>
      <c r="D194" s="237">
        <v>1100</v>
      </c>
      <c r="E194" s="237">
        <v>1038</v>
      </c>
      <c r="F194" s="238">
        <v>1040</v>
      </c>
      <c r="G194" s="237">
        <v>1005.8159425248029</v>
      </c>
      <c r="H194" s="238">
        <v>1100</v>
      </c>
      <c r="I194" s="237">
        <v>1130</v>
      </c>
      <c r="J194" s="238">
        <v>1103.2006045951555</v>
      </c>
      <c r="K194" s="237">
        <v>1040</v>
      </c>
      <c r="L194" s="237">
        <v>1099.3290786036071</v>
      </c>
      <c r="M194" s="237">
        <v>1080</v>
      </c>
      <c r="N194" s="256">
        <v>1300.0342114266161</v>
      </c>
      <c r="O194" s="237">
        <v>1049</v>
      </c>
      <c r="P194" s="237">
        <v>1000</v>
      </c>
      <c r="Q194" s="237">
        <v>1138.5340000000001</v>
      </c>
      <c r="R194" s="237">
        <v>1100</v>
      </c>
      <c r="S194" s="279"/>
      <c r="T194" s="262"/>
      <c r="U194" s="262"/>
      <c r="V194" s="262"/>
      <c r="W194" s="262"/>
      <c r="X194" s="262"/>
      <c r="Y194" s="236" t="e">
        <v>#N/A</v>
      </c>
    </row>
    <row r="195" spans="1:25">
      <c r="A195" s="143"/>
      <c r="B195" s="117">
        <v>1</v>
      </c>
      <c r="C195" s="105">
        <v>3</v>
      </c>
      <c r="D195" s="237">
        <v>1050</v>
      </c>
      <c r="E195" s="237">
        <v>1043</v>
      </c>
      <c r="F195" s="238">
        <v>995</v>
      </c>
      <c r="G195" s="237">
        <v>998.97365720150503</v>
      </c>
      <c r="H195" s="238">
        <v>1100</v>
      </c>
      <c r="I195" s="237">
        <v>1120</v>
      </c>
      <c r="J195" s="238">
        <v>1077.1182873509063</v>
      </c>
      <c r="K195" s="238">
        <v>1010</v>
      </c>
      <c r="L195" s="242">
        <v>1100.7031585692864</v>
      </c>
      <c r="M195" s="242">
        <v>1050</v>
      </c>
      <c r="N195" s="243">
        <v>1231.6113581936363</v>
      </c>
      <c r="O195" s="242">
        <v>1032</v>
      </c>
      <c r="P195" s="242">
        <v>1000</v>
      </c>
      <c r="Q195" s="242">
        <v>1147.78</v>
      </c>
      <c r="R195" s="242">
        <v>1059</v>
      </c>
      <c r="S195" s="279"/>
      <c r="T195" s="262"/>
      <c r="U195" s="262"/>
      <c r="V195" s="262"/>
      <c r="W195" s="262"/>
      <c r="X195" s="262"/>
      <c r="Y195" s="236">
        <v>16</v>
      </c>
    </row>
    <row r="196" spans="1:25">
      <c r="A196" s="143"/>
      <c r="B196" s="117">
        <v>1</v>
      </c>
      <c r="C196" s="105">
        <v>4</v>
      </c>
      <c r="D196" s="237">
        <v>1050</v>
      </c>
      <c r="E196" s="237">
        <v>1043</v>
      </c>
      <c r="F196" s="238">
        <v>1020.0000000000001</v>
      </c>
      <c r="G196" s="237">
        <v>1012.6582278481009</v>
      </c>
      <c r="H196" s="238">
        <v>1100</v>
      </c>
      <c r="I196" s="237">
        <v>1150</v>
      </c>
      <c r="J196" s="238">
        <v>1069.5158679061783</v>
      </c>
      <c r="K196" s="238">
        <v>1020.0000000000001</v>
      </c>
      <c r="L196" s="242">
        <v>1120.3433967422084</v>
      </c>
      <c r="M196" s="242">
        <v>1080</v>
      </c>
      <c r="N196" s="243">
        <v>1231.6113581936363</v>
      </c>
      <c r="O196" s="242">
        <v>1012.0000000000001</v>
      </c>
      <c r="P196" s="242">
        <v>1100</v>
      </c>
      <c r="Q196" s="242">
        <v>1144.0639999999999</v>
      </c>
      <c r="R196" s="242">
        <v>980</v>
      </c>
      <c r="S196" s="279"/>
      <c r="T196" s="262"/>
      <c r="U196" s="262"/>
      <c r="V196" s="262"/>
      <c r="W196" s="262"/>
      <c r="X196" s="262"/>
      <c r="Y196" s="236">
        <v>1067.0251664319408</v>
      </c>
    </row>
    <row r="197" spans="1:25">
      <c r="A197" s="143"/>
      <c r="B197" s="117">
        <v>1</v>
      </c>
      <c r="C197" s="105">
        <v>5</v>
      </c>
      <c r="D197" s="237">
        <v>1100</v>
      </c>
      <c r="E197" s="237">
        <v>1036</v>
      </c>
      <c r="F197" s="237">
        <v>1050</v>
      </c>
      <c r="G197" s="237">
        <v>1019.500513171399</v>
      </c>
      <c r="H197" s="237">
        <v>1100</v>
      </c>
      <c r="I197" s="237">
        <v>1100</v>
      </c>
      <c r="J197" s="237">
        <v>1073.2645360266779</v>
      </c>
      <c r="K197" s="237">
        <v>1020.0000000000001</v>
      </c>
      <c r="L197" s="237">
        <v>1061.6185351639313</v>
      </c>
      <c r="M197" s="237">
        <v>1060</v>
      </c>
      <c r="N197" s="239">
        <v>1231.6113581936363</v>
      </c>
      <c r="O197" s="237">
        <v>1062</v>
      </c>
      <c r="P197" s="237">
        <v>1000</v>
      </c>
      <c r="Q197" s="237">
        <v>1150.4859999999999</v>
      </c>
      <c r="R197" s="237">
        <v>1109</v>
      </c>
      <c r="S197" s="279"/>
      <c r="T197" s="262"/>
      <c r="U197" s="262"/>
      <c r="V197" s="262"/>
      <c r="W197" s="262"/>
      <c r="X197" s="262"/>
      <c r="Y197" s="244"/>
    </row>
    <row r="198" spans="1:25">
      <c r="A198" s="143"/>
      <c r="B198" s="117">
        <v>1</v>
      </c>
      <c r="C198" s="105">
        <v>6</v>
      </c>
      <c r="D198" s="237">
        <v>1050</v>
      </c>
      <c r="E198" s="237">
        <v>1037</v>
      </c>
      <c r="F198" s="237">
        <v>1070</v>
      </c>
      <c r="G198" s="237">
        <v>1019.500513171399</v>
      </c>
      <c r="H198" s="237">
        <v>1100</v>
      </c>
      <c r="I198" s="237">
        <v>1160</v>
      </c>
      <c r="J198" s="237">
        <v>1063.0231443375912</v>
      </c>
      <c r="K198" s="237">
        <v>1010</v>
      </c>
      <c r="L198" s="237">
        <v>1086.4145830700556</v>
      </c>
      <c r="M198" s="256">
        <v>990</v>
      </c>
      <c r="N198" s="239">
        <v>1231.6113581936363</v>
      </c>
      <c r="O198" s="237">
        <v>1061</v>
      </c>
      <c r="P198" s="237">
        <v>1100</v>
      </c>
      <c r="Q198" s="237">
        <v>1155.25</v>
      </c>
      <c r="R198" s="237">
        <v>1035</v>
      </c>
      <c r="S198" s="279"/>
      <c r="T198" s="262"/>
      <c r="U198" s="262"/>
      <c r="V198" s="262"/>
      <c r="W198" s="262"/>
      <c r="X198" s="262"/>
      <c r="Y198" s="244"/>
    </row>
    <row r="199" spans="1:25">
      <c r="A199" s="143"/>
      <c r="B199" s="118" t="s">
        <v>185</v>
      </c>
      <c r="C199" s="110"/>
      <c r="D199" s="246">
        <v>1066.6666666666667</v>
      </c>
      <c r="E199" s="246">
        <v>1039.3333333333333</v>
      </c>
      <c r="F199" s="246">
        <v>1037.5</v>
      </c>
      <c r="G199" s="246">
        <v>1012.658227848101</v>
      </c>
      <c r="H199" s="246">
        <v>1100</v>
      </c>
      <c r="I199" s="246">
        <v>1115</v>
      </c>
      <c r="J199" s="246">
        <v>1081.3562734276916</v>
      </c>
      <c r="K199" s="246">
        <v>1018.3333333333334</v>
      </c>
      <c r="L199" s="246">
        <v>1090.5261621047121</v>
      </c>
      <c r="M199" s="246">
        <v>1053.3333333333333</v>
      </c>
      <c r="N199" s="246">
        <v>1243.0151670657995</v>
      </c>
      <c r="O199" s="246">
        <v>1043.6666666666667</v>
      </c>
      <c r="P199" s="246">
        <v>1066.6666666666667</v>
      </c>
      <c r="Q199" s="246">
        <v>1145.3116666666667</v>
      </c>
      <c r="R199" s="246">
        <v>1055.3333333333333</v>
      </c>
      <c r="S199" s="279"/>
      <c r="T199" s="262"/>
      <c r="U199" s="262"/>
      <c r="V199" s="262"/>
      <c r="W199" s="262"/>
      <c r="X199" s="262"/>
      <c r="Y199" s="244"/>
    </row>
    <row r="200" spans="1:25">
      <c r="A200" s="143"/>
      <c r="B200" s="2" t="s">
        <v>186</v>
      </c>
      <c r="C200" s="137"/>
      <c r="D200" s="242">
        <v>1050</v>
      </c>
      <c r="E200" s="242">
        <v>1038.5</v>
      </c>
      <c r="F200" s="242">
        <v>1045</v>
      </c>
      <c r="G200" s="242">
        <v>1016.0793705097499</v>
      </c>
      <c r="H200" s="242">
        <v>1100</v>
      </c>
      <c r="I200" s="242">
        <v>1125</v>
      </c>
      <c r="J200" s="242">
        <v>1075.191411688792</v>
      </c>
      <c r="K200" s="242">
        <v>1015</v>
      </c>
      <c r="L200" s="242">
        <v>1092.8718308368314</v>
      </c>
      <c r="M200" s="242">
        <v>1060</v>
      </c>
      <c r="N200" s="242">
        <v>1231.6113581936363</v>
      </c>
      <c r="O200" s="242">
        <v>1047.5</v>
      </c>
      <c r="P200" s="242">
        <v>1050</v>
      </c>
      <c r="Q200" s="242">
        <v>1145.922</v>
      </c>
      <c r="R200" s="242">
        <v>1054</v>
      </c>
      <c r="S200" s="279"/>
      <c r="T200" s="262"/>
      <c r="U200" s="262"/>
      <c r="V200" s="262"/>
      <c r="W200" s="262"/>
      <c r="X200" s="262"/>
      <c r="Y200" s="244"/>
    </row>
    <row r="201" spans="1:25">
      <c r="A201" s="143"/>
      <c r="B201" s="2" t="s">
        <v>187</v>
      </c>
      <c r="C201" s="137"/>
      <c r="D201" s="242">
        <v>25.819888974716111</v>
      </c>
      <c r="E201" s="242">
        <v>3.011090610836324</v>
      </c>
      <c r="F201" s="242">
        <v>26.410225292488498</v>
      </c>
      <c r="G201" s="242">
        <v>8.6548824089452978</v>
      </c>
      <c r="H201" s="242">
        <v>0</v>
      </c>
      <c r="I201" s="242">
        <v>46.797435827190363</v>
      </c>
      <c r="J201" s="242">
        <v>17.10965593471953</v>
      </c>
      <c r="K201" s="242">
        <v>11.690451944500127</v>
      </c>
      <c r="L201" s="242">
        <v>20.840487023091217</v>
      </c>
      <c r="M201" s="242">
        <v>33.266599866332392</v>
      </c>
      <c r="N201" s="242">
        <v>27.933512861023818</v>
      </c>
      <c r="O201" s="242">
        <v>19.022793345528022</v>
      </c>
      <c r="P201" s="242">
        <v>81.649658092772611</v>
      </c>
      <c r="Q201" s="242">
        <v>7.3544689452513641</v>
      </c>
      <c r="R201" s="242">
        <v>46.941097842579971</v>
      </c>
      <c r="S201" s="279"/>
      <c r="T201" s="262"/>
      <c r="U201" s="262"/>
      <c r="V201" s="262"/>
      <c r="W201" s="262"/>
      <c r="X201" s="262"/>
      <c r="Y201" s="244"/>
    </row>
    <row r="202" spans="1:25">
      <c r="A202" s="143"/>
      <c r="B202" s="2" t="s">
        <v>96</v>
      </c>
      <c r="C202" s="137"/>
      <c r="D202" s="111">
        <v>2.4206145913796353E-2</v>
      </c>
      <c r="E202" s="111">
        <v>2.8971365723248791E-3</v>
      </c>
      <c r="F202" s="111">
        <v>2.5455638836133491E-2</v>
      </c>
      <c r="G202" s="111">
        <v>8.5466963788334849E-3</v>
      </c>
      <c r="H202" s="111">
        <v>0</v>
      </c>
      <c r="I202" s="111">
        <v>4.1970794463847862E-2</v>
      </c>
      <c r="J202" s="111">
        <v>1.5822404100440651E-2</v>
      </c>
      <c r="K202" s="111">
        <v>1.1479985542880648E-2</v>
      </c>
      <c r="L202" s="111">
        <v>1.9110487897758585E-2</v>
      </c>
      <c r="M202" s="111">
        <v>3.158221506297379E-2</v>
      </c>
      <c r="N202" s="111">
        <v>2.2472382961313573E-2</v>
      </c>
      <c r="O202" s="111">
        <v>1.822688599060494E-2</v>
      </c>
      <c r="P202" s="111">
        <v>7.6546554461974323E-2</v>
      </c>
      <c r="Q202" s="111">
        <v>6.421369099169248E-3</v>
      </c>
      <c r="R202" s="111">
        <v>4.447987793042954E-2</v>
      </c>
      <c r="S202" s="166"/>
      <c r="T202" s="2"/>
      <c r="U202" s="2"/>
      <c r="V202" s="2"/>
      <c r="W202" s="2"/>
      <c r="X202" s="2"/>
      <c r="Y202" s="139"/>
    </row>
    <row r="203" spans="1:25">
      <c r="A203" s="143"/>
      <c r="B203" s="119" t="s">
        <v>188</v>
      </c>
      <c r="C203" s="137"/>
      <c r="D203" s="111">
        <v>-3.359806090355022E-4</v>
      </c>
      <c r="E203" s="111">
        <v>-2.5952371105929073E-2</v>
      </c>
      <c r="F203" s="111">
        <v>-2.767054363925725E-2</v>
      </c>
      <c r="G203" s="111">
        <v>-5.095188032503406E-2</v>
      </c>
      <c r="H203" s="111">
        <v>3.0903519996932083E-2</v>
      </c>
      <c r="I203" s="111">
        <v>4.4961295269617452E-2</v>
      </c>
      <c r="J203" s="111">
        <v>1.3430898770338429E-2</v>
      </c>
      <c r="K203" s="111">
        <v>-4.5633256487688567E-2</v>
      </c>
      <c r="L203" s="111">
        <v>2.2024781056811493E-2</v>
      </c>
      <c r="M203" s="111">
        <v>-1.2831780851422669E-2</v>
      </c>
      <c r="N203" s="111">
        <v>0.16493519194337014</v>
      </c>
      <c r="O203" s="111">
        <v>-2.1891236027153149E-2</v>
      </c>
      <c r="P203" s="111">
        <v>-3.359806090355022E-4</v>
      </c>
      <c r="Q203" s="111">
        <v>7.3368935145654124E-2</v>
      </c>
      <c r="R203" s="111">
        <v>-1.0957410815064628E-2</v>
      </c>
      <c r="S203" s="166"/>
      <c r="T203" s="2"/>
      <c r="U203" s="2"/>
      <c r="V203" s="2"/>
      <c r="W203" s="2"/>
      <c r="X203" s="2"/>
      <c r="Y203" s="139"/>
    </row>
    <row r="204" spans="1:25">
      <c r="B204" s="149"/>
      <c r="C204" s="118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</row>
    <row r="205" spans="1:25">
      <c r="B205" s="153" t="s">
        <v>468</v>
      </c>
      <c r="Y205" s="135" t="s">
        <v>67</v>
      </c>
    </row>
    <row r="206" spans="1:25">
      <c r="A206" s="126" t="s">
        <v>28</v>
      </c>
      <c r="B206" s="116" t="s">
        <v>141</v>
      </c>
      <c r="C206" s="113" t="s">
        <v>142</v>
      </c>
      <c r="D206" s="114" t="s">
        <v>165</v>
      </c>
      <c r="E206" s="115" t="s">
        <v>165</v>
      </c>
      <c r="F206" s="115" t="s">
        <v>165</v>
      </c>
      <c r="G206" s="115" t="s">
        <v>165</v>
      </c>
      <c r="H206" s="115" t="s">
        <v>165</v>
      </c>
      <c r="I206" s="115" t="s">
        <v>165</v>
      </c>
      <c r="J206" s="115" t="s">
        <v>165</v>
      </c>
      <c r="K206" s="115" t="s">
        <v>165</v>
      </c>
      <c r="L206" s="115" t="s">
        <v>165</v>
      </c>
      <c r="M206" s="115" t="s">
        <v>165</v>
      </c>
      <c r="N206" s="115" t="s">
        <v>165</v>
      </c>
      <c r="O206" s="166"/>
      <c r="P206" s="2"/>
      <c r="Q206" s="2"/>
      <c r="R206" s="2"/>
      <c r="S206" s="2"/>
      <c r="T206" s="2"/>
      <c r="U206" s="2"/>
      <c r="V206" s="2"/>
      <c r="W206" s="2"/>
      <c r="X206" s="2"/>
      <c r="Y206" s="135">
        <v>1</v>
      </c>
    </row>
    <row r="207" spans="1:25">
      <c r="A207" s="143"/>
      <c r="B207" s="117" t="s">
        <v>166</v>
      </c>
      <c r="C207" s="105" t="s">
        <v>166</v>
      </c>
      <c r="D207" s="164" t="s">
        <v>168</v>
      </c>
      <c r="E207" s="165" t="s">
        <v>170</v>
      </c>
      <c r="F207" s="165" t="s">
        <v>171</v>
      </c>
      <c r="G207" s="165" t="s">
        <v>191</v>
      </c>
      <c r="H207" s="165" t="s">
        <v>172</v>
      </c>
      <c r="I207" s="165" t="s">
        <v>174</v>
      </c>
      <c r="J207" s="165" t="s">
        <v>175</v>
      </c>
      <c r="K207" s="165" t="s">
        <v>177</v>
      </c>
      <c r="L207" s="165" t="s">
        <v>179</v>
      </c>
      <c r="M207" s="165" t="s">
        <v>180</v>
      </c>
      <c r="N207" s="165" t="s">
        <v>181</v>
      </c>
      <c r="O207" s="166"/>
      <c r="P207" s="2"/>
      <c r="Q207" s="2"/>
      <c r="R207" s="2"/>
      <c r="S207" s="2"/>
      <c r="T207" s="2"/>
      <c r="U207" s="2"/>
      <c r="V207" s="2"/>
      <c r="W207" s="2"/>
      <c r="X207" s="2"/>
      <c r="Y207" s="135" t="s">
        <v>3</v>
      </c>
    </row>
    <row r="208" spans="1:25">
      <c r="A208" s="143"/>
      <c r="B208" s="117"/>
      <c r="C208" s="105"/>
      <c r="D208" s="106" t="s">
        <v>124</v>
      </c>
      <c r="E208" s="107" t="s">
        <v>118</v>
      </c>
      <c r="F208" s="107" t="s">
        <v>114</v>
      </c>
      <c r="G208" s="107" t="s">
        <v>124</v>
      </c>
      <c r="H208" s="107" t="s">
        <v>124</v>
      </c>
      <c r="I208" s="107" t="s">
        <v>114</v>
      </c>
      <c r="J208" s="107" t="s">
        <v>114</v>
      </c>
      <c r="K208" s="107" t="s">
        <v>124</v>
      </c>
      <c r="L208" s="107" t="s">
        <v>114</v>
      </c>
      <c r="M208" s="107" t="s">
        <v>114</v>
      </c>
      <c r="N208" s="107" t="s">
        <v>124</v>
      </c>
      <c r="O208" s="166"/>
      <c r="P208" s="2"/>
      <c r="Q208" s="2"/>
      <c r="R208" s="2"/>
      <c r="S208" s="2"/>
      <c r="T208" s="2"/>
      <c r="U208" s="2"/>
      <c r="V208" s="2"/>
      <c r="W208" s="2"/>
      <c r="X208" s="2"/>
      <c r="Y208" s="135">
        <v>2</v>
      </c>
    </row>
    <row r="209" spans="1:25">
      <c r="A209" s="143"/>
      <c r="B209" s="117"/>
      <c r="C209" s="105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66"/>
      <c r="P209" s="2"/>
      <c r="Q209" s="2"/>
      <c r="R209" s="2"/>
      <c r="S209" s="2"/>
      <c r="T209" s="2"/>
      <c r="U209" s="2"/>
      <c r="V209" s="2"/>
      <c r="W209" s="2"/>
      <c r="X209" s="2"/>
      <c r="Y209" s="135">
        <v>3</v>
      </c>
    </row>
    <row r="210" spans="1:25">
      <c r="A210" s="143"/>
      <c r="B210" s="116">
        <v>1</v>
      </c>
      <c r="C210" s="112">
        <v>1</v>
      </c>
      <c r="D210" s="120">
        <v>1.26</v>
      </c>
      <c r="E210" s="159">
        <v>1.3</v>
      </c>
      <c r="F210" s="121">
        <v>1.28</v>
      </c>
      <c r="G210" s="120">
        <v>1.25</v>
      </c>
      <c r="H210" s="121">
        <v>1</v>
      </c>
      <c r="I210" s="120">
        <v>1.21136590229312</v>
      </c>
      <c r="J210" s="121">
        <v>1.3</v>
      </c>
      <c r="K210" s="120">
        <v>0.9</v>
      </c>
      <c r="L210" s="154" t="s">
        <v>207</v>
      </c>
      <c r="M210" s="120">
        <v>1.1399999999999999</v>
      </c>
      <c r="N210" s="154" t="s">
        <v>133</v>
      </c>
      <c r="O210" s="166"/>
      <c r="P210" s="2"/>
      <c r="Q210" s="2"/>
      <c r="R210" s="2"/>
      <c r="S210" s="2"/>
      <c r="T210" s="2"/>
      <c r="U210" s="2"/>
      <c r="V210" s="2"/>
      <c r="W210" s="2"/>
      <c r="X210" s="2"/>
      <c r="Y210" s="135">
        <v>1</v>
      </c>
    </row>
    <row r="211" spans="1:25">
      <c r="A211" s="143"/>
      <c r="B211" s="117">
        <v>1</v>
      </c>
      <c r="C211" s="105">
        <v>2</v>
      </c>
      <c r="D211" s="158">
        <v>1.37</v>
      </c>
      <c r="E211" s="107">
        <v>1.2</v>
      </c>
      <c r="F211" s="123">
        <v>1.26</v>
      </c>
      <c r="G211" s="107">
        <v>1.26</v>
      </c>
      <c r="H211" s="123">
        <v>1.2</v>
      </c>
      <c r="I211" s="107">
        <v>1.18208661417323</v>
      </c>
      <c r="J211" s="123">
        <v>1.29</v>
      </c>
      <c r="K211" s="107">
        <v>1.4</v>
      </c>
      <c r="L211" s="156" t="s">
        <v>207</v>
      </c>
      <c r="M211" s="107">
        <v>1.1399999999999999</v>
      </c>
      <c r="N211" s="156" t="s">
        <v>133</v>
      </c>
      <c r="O211" s="166"/>
      <c r="P211" s="2"/>
      <c r="Q211" s="2"/>
      <c r="R211" s="2"/>
      <c r="S211" s="2"/>
      <c r="T211" s="2"/>
      <c r="U211" s="2"/>
      <c r="V211" s="2"/>
      <c r="W211" s="2"/>
      <c r="X211" s="2"/>
      <c r="Y211" s="135" t="e">
        <v>#N/A</v>
      </c>
    </row>
    <row r="212" spans="1:25">
      <c r="A212" s="143"/>
      <c r="B212" s="117">
        <v>1</v>
      </c>
      <c r="C212" s="105">
        <v>3</v>
      </c>
      <c r="D212" s="107">
        <v>1.26</v>
      </c>
      <c r="E212" s="107">
        <v>1.1000000000000001</v>
      </c>
      <c r="F212" s="123">
        <v>1.27</v>
      </c>
      <c r="G212" s="107">
        <v>1.22</v>
      </c>
      <c r="H212" s="123">
        <v>1.2</v>
      </c>
      <c r="I212" s="107">
        <v>1.1873170731707301</v>
      </c>
      <c r="J212" s="123">
        <v>1.24</v>
      </c>
      <c r="K212" s="123">
        <v>1.4</v>
      </c>
      <c r="L212" s="157" t="s">
        <v>207</v>
      </c>
      <c r="M212" s="109">
        <v>1.18</v>
      </c>
      <c r="N212" s="157" t="s">
        <v>133</v>
      </c>
      <c r="O212" s="166"/>
      <c r="P212" s="2"/>
      <c r="Q212" s="2"/>
      <c r="R212" s="2"/>
      <c r="S212" s="2"/>
      <c r="T212" s="2"/>
      <c r="U212" s="2"/>
      <c r="V212" s="2"/>
      <c r="W212" s="2"/>
      <c r="X212" s="2"/>
      <c r="Y212" s="135">
        <v>16</v>
      </c>
    </row>
    <row r="213" spans="1:25">
      <c r="A213" s="143"/>
      <c r="B213" s="117">
        <v>1</v>
      </c>
      <c r="C213" s="105">
        <v>4</v>
      </c>
      <c r="D213" s="107">
        <v>1.24</v>
      </c>
      <c r="E213" s="107">
        <v>1.2</v>
      </c>
      <c r="F213" s="123">
        <v>1.26</v>
      </c>
      <c r="G213" s="107">
        <v>1.23</v>
      </c>
      <c r="H213" s="123">
        <v>1.1000000000000001</v>
      </c>
      <c r="I213" s="107">
        <v>1.13500482160077</v>
      </c>
      <c r="J213" s="123">
        <v>1.2</v>
      </c>
      <c r="K213" s="123">
        <v>0.9</v>
      </c>
      <c r="L213" s="157" t="s">
        <v>207</v>
      </c>
      <c r="M213" s="109">
        <v>1.18</v>
      </c>
      <c r="N213" s="157" t="s">
        <v>133</v>
      </c>
      <c r="O213" s="166"/>
      <c r="P213" s="2"/>
      <c r="Q213" s="2"/>
      <c r="R213" s="2"/>
      <c r="S213" s="2"/>
      <c r="T213" s="2"/>
      <c r="U213" s="2"/>
      <c r="V213" s="2"/>
      <c r="W213" s="2"/>
      <c r="X213" s="2"/>
      <c r="Y213" s="135">
        <v>1.1962305934145674</v>
      </c>
    </row>
    <row r="214" spans="1:25">
      <c r="A214" s="143"/>
      <c r="B214" s="117">
        <v>1</v>
      </c>
      <c r="C214" s="105">
        <v>5</v>
      </c>
      <c r="D214" s="107">
        <v>1.27</v>
      </c>
      <c r="E214" s="107">
        <v>1.2</v>
      </c>
      <c r="F214" s="107">
        <v>1.28</v>
      </c>
      <c r="G214" s="107">
        <v>1.37</v>
      </c>
      <c r="H214" s="107">
        <v>1.1000000000000001</v>
      </c>
      <c r="I214" s="107">
        <v>1.2384044526901701</v>
      </c>
      <c r="J214" s="107">
        <v>1.22</v>
      </c>
      <c r="K214" s="107">
        <v>0.9</v>
      </c>
      <c r="L214" s="156" t="s">
        <v>207</v>
      </c>
      <c r="M214" s="107">
        <v>1.1000000000000001</v>
      </c>
      <c r="N214" s="156" t="s">
        <v>133</v>
      </c>
      <c r="O214" s="166"/>
      <c r="P214" s="2"/>
      <c r="Q214" s="2"/>
      <c r="R214" s="2"/>
      <c r="S214" s="2"/>
      <c r="T214" s="2"/>
      <c r="U214" s="2"/>
      <c r="V214" s="2"/>
      <c r="W214" s="2"/>
      <c r="X214" s="2"/>
      <c r="Y214" s="136"/>
    </row>
    <row r="215" spans="1:25">
      <c r="A215" s="143"/>
      <c r="B215" s="117">
        <v>1</v>
      </c>
      <c r="C215" s="105">
        <v>6</v>
      </c>
      <c r="D215" s="107">
        <v>1.27</v>
      </c>
      <c r="E215" s="107">
        <v>1.2</v>
      </c>
      <c r="F215" s="107">
        <v>1.29</v>
      </c>
      <c r="G215" s="107">
        <v>1.1599999999999999</v>
      </c>
      <c r="H215" s="107">
        <v>1.1000000000000001</v>
      </c>
      <c r="I215" s="107">
        <v>1.24227318045862</v>
      </c>
      <c r="J215" s="107">
        <v>1.17</v>
      </c>
      <c r="K215" s="158">
        <v>1.7</v>
      </c>
      <c r="L215" s="156" t="s">
        <v>207</v>
      </c>
      <c r="M215" s="107">
        <v>1.17</v>
      </c>
      <c r="N215" s="156" t="s">
        <v>133</v>
      </c>
      <c r="O215" s="166"/>
      <c r="P215" s="2"/>
      <c r="Q215" s="2"/>
      <c r="R215" s="2"/>
      <c r="S215" s="2"/>
      <c r="T215" s="2"/>
      <c r="U215" s="2"/>
      <c r="V215" s="2"/>
      <c r="W215" s="2"/>
      <c r="X215" s="2"/>
      <c r="Y215" s="136"/>
    </row>
    <row r="216" spans="1:25">
      <c r="A216" s="143"/>
      <c r="B216" s="118" t="s">
        <v>185</v>
      </c>
      <c r="C216" s="110"/>
      <c r="D216" s="124">
        <v>1.2783333333333333</v>
      </c>
      <c r="E216" s="124">
        <v>1.2</v>
      </c>
      <c r="F216" s="124">
        <v>1.2733333333333334</v>
      </c>
      <c r="G216" s="124">
        <v>1.2483333333333333</v>
      </c>
      <c r="H216" s="124">
        <v>1.1166666666666665</v>
      </c>
      <c r="I216" s="124">
        <v>1.1994086740644401</v>
      </c>
      <c r="J216" s="124">
        <v>1.2366666666666666</v>
      </c>
      <c r="K216" s="124">
        <v>1.2</v>
      </c>
      <c r="L216" s="124" t="s">
        <v>543</v>
      </c>
      <c r="M216" s="124">
        <v>1.1516666666666666</v>
      </c>
      <c r="N216" s="124" t="s">
        <v>543</v>
      </c>
      <c r="O216" s="166"/>
      <c r="P216" s="2"/>
      <c r="Q216" s="2"/>
      <c r="R216" s="2"/>
      <c r="S216" s="2"/>
      <c r="T216" s="2"/>
      <c r="U216" s="2"/>
      <c r="V216" s="2"/>
      <c r="W216" s="2"/>
      <c r="X216" s="2"/>
      <c r="Y216" s="136"/>
    </row>
    <row r="217" spans="1:25">
      <c r="A217" s="143"/>
      <c r="B217" s="2" t="s">
        <v>186</v>
      </c>
      <c r="C217" s="137"/>
      <c r="D217" s="109">
        <v>1.2650000000000001</v>
      </c>
      <c r="E217" s="109">
        <v>1.2</v>
      </c>
      <c r="F217" s="109">
        <v>1.2749999999999999</v>
      </c>
      <c r="G217" s="109">
        <v>1.24</v>
      </c>
      <c r="H217" s="109">
        <v>1.1000000000000001</v>
      </c>
      <c r="I217" s="109">
        <v>1.1993414877319251</v>
      </c>
      <c r="J217" s="109">
        <v>1.23</v>
      </c>
      <c r="K217" s="109">
        <v>1.1499999999999999</v>
      </c>
      <c r="L217" s="109" t="s">
        <v>543</v>
      </c>
      <c r="M217" s="109">
        <v>1.1549999999999998</v>
      </c>
      <c r="N217" s="109" t="s">
        <v>543</v>
      </c>
      <c r="O217" s="166"/>
      <c r="P217" s="2"/>
      <c r="Q217" s="2"/>
      <c r="R217" s="2"/>
      <c r="S217" s="2"/>
      <c r="T217" s="2"/>
      <c r="U217" s="2"/>
      <c r="V217" s="2"/>
      <c r="W217" s="2"/>
      <c r="X217" s="2"/>
      <c r="Y217" s="136"/>
    </row>
    <row r="218" spans="1:25">
      <c r="A218" s="143"/>
      <c r="B218" s="2" t="s">
        <v>187</v>
      </c>
      <c r="C218" s="137"/>
      <c r="D218" s="125">
        <v>4.6224091842530235E-2</v>
      </c>
      <c r="E218" s="125">
        <v>6.3245553203367569E-2</v>
      </c>
      <c r="F218" s="125">
        <v>1.2110601416389977E-2</v>
      </c>
      <c r="G218" s="125">
        <v>6.9113433330045715E-2</v>
      </c>
      <c r="H218" s="125">
        <v>7.527726527090807E-2</v>
      </c>
      <c r="I218" s="125">
        <v>4.0237119054837893E-2</v>
      </c>
      <c r="J218" s="125">
        <v>5.0859282994028449E-2</v>
      </c>
      <c r="K218" s="125">
        <v>0.34641016151377485</v>
      </c>
      <c r="L218" s="125" t="s">
        <v>543</v>
      </c>
      <c r="M218" s="125">
        <v>3.1251666622224547E-2</v>
      </c>
      <c r="N218" s="125" t="s">
        <v>543</v>
      </c>
      <c r="O218" s="166"/>
      <c r="P218" s="2"/>
      <c r="Q218" s="2"/>
      <c r="R218" s="2"/>
      <c r="S218" s="2"/>
      <c r="T218" s="2"/>
      <c r="U218" s="2"/>
      <c r="V218" s="2"/>
      <c r="W218" s="2"/>
      <c r="X218" s="2"/>
      <c r="Y218" s="138"/>
    </row>
    <row r="219" spans="1:25">
      <c r="A219" s="143"/>
      <c r="B219" s="2" t="s">
        <v>96</v>
      </c>
      <c r="C219" s="137"/>
      <c r="D219" s="111">
        <v>3.6159654635616871E-2</v>
      </c>
      <c r="E219" s="111">
        <v>5.2704627669472974E-2</v>
      </c>
      <c r="F219" s="111">
        <v>9.5109435207251115E-3</v>
      </c>
      <c r="G219" s="111">
        <v>5.5364566085483888E-2</v>
      </c>
      <c r="H219" s="111">
        <v>6.7412476362007243E-2</v>
      </c>
      <c r="I219" s="111">
        <v>3.3547463783537797E-2</v>
      </c>
      <c r="J219" s="111">
        <v>4.1126104846923278E-2</v>
      </c>
      <c r="K219" s="111">
        <v>0.28867513459481237</v>
      </c>
      <c r="L219" s="111" t="s">
        <v>543</v>
      </c>
      <c r="M219" s="111">
        <v>2.7136034693682677E-2</v>
      </c>
      <c r="N219" s="111" t="s">
        <v>543</v>
      </c>
      <c r="O219" s="166"/>
      <c r="P219" s="2"/>
      <c r="Q219" s="2"/>
      <c r="R219" s="2"/>
      <c r="S219" s="2"/>
      <c r="T219" s="2"/>
      <c r="U219" s="2"/>
      <c r="V219" s="2"/>
      <c r="W219" s="2"/>
      <c r="X219" s="2"/>
      <c r="Y219" s="139"/>
    </row>
    <row r="220" spans="1:25">
      <c r="A220" s="143"/>
      <c r="B220" s="119" t="s">
        <v>188</v>
      </c>
      <c r="C220" s="137"/>
      <c r="D220" s="111">
        <v>6.8634542847135105E-2</v>
      </c>
      <c r="E220" s="111">
        <v>3.1510702085231213E-3</v>
      </c>
      <c r="F220" s="111">
        <v>6.4454746721266387E-2</v>
      </c>
      <c r="G220" s="111">
        <v>4.355576609192191E-2</v>
      </c>
      <c r="H220" s="111">
        <v>-6.6512198555957802E-2</v>
      </c>
      <c r="I220" s="111">
        <v>2.6567458376072217E-3</v>
      </c>
      <c r="J220" s="111">
        <v>3.3802908464894532E-2</v>
      </c>
      <c r="K220" s="111">
        <v>3.1510702085231213E-3</v>
      </c>
      <c r="L220" s="111" t="s">
        <v>543</v>
      </c>
      <c r="M220" s="111">
        <v>-3.7253625674875779E-2</v>
      </c>
      <c r="N220" s="111" t="s">
        <v>543</v>
      </c>
      <c r="O220" s="166"/>
      <c r="P220" s="2"/>
      <c r="Q220" s="2"/>
      <c r="R220" s="2"/>
      <c r="S220" s="2"/>
      <c r="T220" s="2"/>
      <c r="U220" s="2"/>
      <c r="V220" s="2"/>
      <c r="W220" s="2"/>
      <c r="X220" s="2"/>
      <c r="Y220" s="139"/>
    </row>
    <row r="221" spans="1:25">
      <c r="B221" s="149"/>
      <c r="C221" s="118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</row>
    <row r="222" spans="1:25">
      <c r="B222" s="153" t="s">
        <v>469</v>
      </c>
      <c r="Y222" s="135" t="s">
        <v>67</v>
      </c>
    </row>
    <row r="223" spans="1:25">
      <c r="A223" s="126" t="s">
        <v>0</v>
      </c>
      <c r="B223" s="116" t="s">
        <v>141</v>
      </c>
      <c r="C223" s="113" t="s">
        <v>142</v>
      </c>
      <c r="D223" s="114" t="s">
        <v>165</v>
      </c>
      <c r="E223" s="115" t="s">
        <v>165</v>
      </c>
      <c r="F223" s="115" t="s">
        <v>165</v>
      </c>
      <c r="G223" s="115" t="s">
        <v>165</v>
      </c>
      <c r="H223" s="115" t="s">
        <v>165</v>
      </c>
      <c r="I223" s="115" t="s">
        <v>165</v>
      </c>
      <c r="J223" s="115" t="s">
        <v>165</v>
      </c>
      <c r="K223" s="115" t="s">
        <v>165</v>
      </c>
      <c r="L223" s="115" t="s">
        <v>165</v>
      </c>
      <c r="M223" s="115" t="s">
        <v>165</v>
      </c>
      <c r="N223" s="115" t="s">
        <v>165</v>
      </c>
      <c r="O223" s="166"/>
      <c r="P223" s="2"/>
      <c r="Q223" s="2"/>
      <c r="R223" s="2"/>
      <c r="S223" s="2"/>
      <c r="T223" s="2"/>
      <c r="U223" s="2"/>
      <c r="V223" s="2"/>
      <c r="W223" s="2"/>
      <c r="X223" s="2"/>
      <c r="Y223" s="135">
        <v>1</v>
      </c>
    </row>
    <row r="224" spans="1:25">
      <c r="A224" s="143"/>
      <c r="B224" s="117" t="s">
        <v>166</v>
      </c>
      <c r="C224" s="105" t="s">
        <v>166</v>
      </c>
      <c r="D224" s="164" t="s">
        <v>168</v>
      </c>
      <c r="E224" s="165" t="s">
        <v>169</v>
      </c>
      <c r="F224" s="165" t="s">
        <v>170</v>
      </c>
      <c r="G224" s="165" t="s">
        <v>171</v>
      </c>
      <c r="H224" s="165" t="s">
        <v>172</v>
      </c>
      <c r="I224" s="165" t="s">
        <v>174</v>
      </c>
      <c r="J224" s="165" t="s">
        <v>175</v>
      </c>
      <c r="K224" s="165" t="s">
        <v>177</v>
      </c>
      <c r="L224" s="165" t="s">
        <v>178</v>
      </c>
      <c r="M224" s="165" t="s">
        <v>180</v>
      </c>
      <c r="N224" s="165" t="s">
        <v>181</v>
      </c>
      <c r="O224" s="166"/>
      <c r="P224" s="2"/>
      <c r="Q224" s="2"/>
      <c r="R224" s="2"/>
      <c r="S224" s="2"/>
      <c r="T224" s="2"/>
      <c r="U224" s="2"/>
      <c r="V224" s="2"/>
      <c r="W224" s="2"/>
      <c r="X224" s="2"/>
      <c r="Y224" s="135" t="s">
        <v>3</v>
      </c>
    </row>
    <row r="225" spans="1:25">
      <c r="A225" s="143"/>
      <c r="B225" s="117"/>
      <c r="C225" s="105"/>
      <c r="D225" s="106" t="s">
        <v>116</v>
      </c>
      <c r="E225" s="107" t="s">
        <v>126</v>
      </c>
      <c r="F225" s="107" t="s">
        <v>126</v>
      </c>
      <c r="G225" s="107" t="s">
        <v>126</v>
      </c>
      <c r="H225" s="107" t="s">
        <v>114</v>
      </c>
      <c r="I225" s="107" t="s">
        <v>216</v>
      </c>
      <c r="J225" s="107" t="s">
        <v>126</v>
      </c>
      <c r="K225" s="107" t="s">
        <v>126</v>
      </c>
      <c r="L225" s="107" t="s">
        <v>126</v>
      </c>
      <c r="M225" s="107" t="s">
        <v>126</v>
      </c>
      <c r="N225" s="107" t="s">
        <v>124</v>
      </c>
      <c r="O225" s="166"/>
      <c r="P225" s="2"/>
      <c r="Q225" s="2"/>
      <c r="R225" s="2"/>
      <c r="S225" s="2"/>
      <c r="T225" s="2"/>
      <c r="U225" s="2"/>
      <c r="V225" s="2"/>
      <c r="W225" s="2"/>
      <c r="X225" s="2"/>
      <c r="Y225" s="135">
        <v>0</v>
      </c>
    </row>
    <row r="226" spans="1:25">
      <c r="A226" s="143"/>
      <c r="B226" s="117"/>
      <c r="C226" s="105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66"/>
      <c r="P226" s="2"/>
      <c r="Q226" s="2"/>
      <c r="R226" s="2"/>
      <c r="S226" s="2"/>
      <c r="T226" s="2"/>
      <c r="U226" s="2"/>
      <c r="V226" s="2"/>
      <c r="W226" s="2"/>
      <c r="X226" s="2"/>
      <c r="Y226" s="135">
        <v>0</v>
      </c>
    </row>
    <row r="227" spans="1:25">
      <c r="A227" s="143"/>
      <c r="B227" s="116">
        <v>1</v>
      </c>
      <c r="C227" s="112">
        <v>1</v>
      </c>
      <c r="D227" s="229">
        <v>744</v>
      </c>
      <c r="E227" s="229">
        <v>709</v>
      </c>
      <c r="F227" s="230">
        <v>820</v>
      </c>
      <c r="G227" s="229">
        <v>759.99999999999989</v>
      </c>
      <c r="H227" s="230">
        <v>730</v>
      </c>
      <c r="I227" s="229">
        <v>785.16616314199405</v>
      </c>
      <c r="J227" s="230">
        <v>750</v>
      </c>
      <c r="K227" s="229">
        <v>780</v>
      </c>
      <c r="L227" s="229">
        <v>800</v>
      </c>
      <c r="M227" s="232">
        <v>790</v>
      </c>
      <c r="N227" s="229">
        <v>735</v>
      </c>
      <c r="O227" s="279"/>
      <c r="P227" s="262"/>
      <c r="Q227" s="262"/>
      <c r="R227" s="262"/>
      <c r="S227" s="262"/>
      <c r="T227" s="262"/>
      <c r="U227" s="262"/>
      <c r="V227" s="262"/>
      <c r="W227" s="262"/>
      <c r="X227" s="262"/>
      <c r="Y227" s="236">
        <v>1</v>
      </c>
    </row>
    <row r="228" spans="1:25">
      <c r="A228" s="143"/>
      <c r="B228" s="117">
        <v>1</v>
      </c>
      <c r="C228" s="105">
        <v>2</v>
      </c>
      <c r="D228" s="237">
        <v>751</v>
      </c>
      <c r="E228" s="237">
        <v>724</v>
      </c>
      <c r="F228" s="238">
        <v>750</v>
      </c>
      <c r="G228" s="237">
        <v>759.99999999999989</v>
      </c>
      <c r="H228" s="238">
        <v>750</v>
      </c>
      <c r="I228" s="237">
        <v>782.07778915046094</v>
      </c>
      <c r="J228" s="238">
        <v>740</v>
      </c>
      <c r="K228" s="237">
        <v>780</v>
      </c>
      <c r="L228" s="237">
        <v>800</v>
      </c>
      <c r="M228" s="239">
        <v>800</v>
      </c>
      <c r="N228" s="237">
        <v>752</v>
      </c>
      <c r="O228" s="279"/>
      <c r="P228" s="262"/>
      <c r="Q228" s="262"/>
      <c r="R228" s="262"/>
      <c r="S228" s="262"/>
      <c r="T228" s="262"/>
      <c r="U228" s="262"/>
      <c r="V228" s="262"/>
      <c r="W228" s="262"/>
      <c r="X228" s="262"/>
      <c r="Y228" s="236">
        <v>26</v>
      </c>
    </row>
    <row r="229" spans="1:25">
      <c r="A229" s="143"/>
      <c r="B229" s="117">
        <v>1</v>
      </c>
      <c r="C229" s="105">
        <v>3</v>
      </c>
      <c r="D229" s="237">
        <v>757</v>
      </c>
      <c r="E229" s="237">
        <v>660</v>
      </c>
      <c r="F229" s="238">
        <v>840</v>
      </c>
      <c r="G229" s="237">
        <v>770</v>
      </c>
      <c r="H229" s="238">
        <v>760</v>
      </c>
      <c r="I229" s="237">
        <v>787.97583081570997</v>
      </c>
      <c r="J229" s="238">
        <v>740</v>
      </c>
      <c r="K229" s="238">
        <v>800</v>
      </c>
      <c r="L229" s="242">
        <v>800</v>
      </c>
      <c r="M229" s="243">
        <v>790</v>
      </c>
      <c r="N229" s="242">
        <v>675</v>
      </c>
      <c r="O229" s="279"/>
      <c r="P229" s="262"/>
      <c r="Q229" s="262"/>
      <c r="R229" s="262"/>
      <c r="S229" s="262"/>
      <c r="T229" s="262"/>
      <c r="U229" s="262"/>
      <c r="V229" s="262"/>
      <c r="W229" s="262"/>
      <c r="X229" s="262"/>
      <c r="Y229" s="236">
        <v>16</v>
      </c>
    </row>
    <row r="230" spans="1:25">
      <c r="A230" s="143"/>
      <c r="B230" s="117">
        <v>1</v>
      </c>
      <c r="C230" s="105">
        <v>4</v>
      </c>
      <c r="D230" s="237">
        <v>764</v>
      </c>
      <c r="E230" s="237">
        <v>658</v>
      </c>
      <c r="F230" s="238">
        <v>680</v>
      </c>
      <c r="G230" s="237">
        <v>770</v>
      </c>
      <c r="H230" s="238">
        <v>760</v>
      </c>
      <c r="I230" s="237">
        <v>770.23762376237596</v>
      </c>
      <c r="J230" s="238">
        <v>740</v>
      </c>
      <c r="K230" s="238">
        <v>830</v>
      </c>
      <c r="L230" s="242">
        <v>800</v>
      </c>
      <c r="M230" s="243">
        <v>830</v>
      </c>
      <c r="N230" s="242">
        <v>660</v>
      </c>
      <c r="O230" s="279"/>
      <c r="P230" s="262"/>
      <c r="Q230" s="262"/>
      <c r="R230" s="262"/>
      <c r="S230" s="262"/>
      <c r="T230" s="262"/>
      <c r="U230" s="262"/>
      <c r="V230" s="262"/>
      <c r="W230" s="262"/>
      <c r="X230" s="262"/>
      <c r="Y230" s="236">
        <v>756.03143459069724</v>
      </c>
    </row>
    <row r="231" spans="1:25">
      <c r="A231" s="143"/>
      <c r="B231" s="117">
        <v>1</v>
      </c>
      <c r="C231" s="105">
        <v>5</v>
      </c>
      <c r="D231" s="237">
        <v>762</v>
      </c>
      <c r="E231" s="237">
        <v>711</v>
      </c>
      <c r="F231" s="237">
        <v>759.99999999999989</v>
      </c>
      <c r="G231" s="237">
        <v>770</v>
      </c>
      <c r="H231" s="237">
        <v>740</v>
      </c>
      <c r="I231" s="237">
        <v>771.72682926829305</v>
      </c>
      <c r="J231" s="237">
        <v>740</v>
      </c>
      <c r="K231" s="237">
        <v>790</v>
      </c>
      <c r="L231" s="237">
        <v>800</v>
      </c>
      <c r="M231" s="239">
        <v>930</v>
      </c>
      <c r="N231" s="237">
        <v>735</v>
      </c>
      <c r="O231" s="279"/>
      <c r="P231" s="262"/>
      <c r="Q231" s="262"/>
      <c r="R231" s="262"/>
      <c r="S231" s="262"/>
      <c r="T231" s="262"/>
      <c r="U231" s="262"/>
      <c r="V231" s="262"/>
      <c r="W231" s="262"/>
      <c r="X231" s="262"/>
      <c r="Y231" s="244"/>
    </row>
    <row r="232" spans="1:25">
      <c r="A232" s="143"/>
      <c r="B232" s="117">
        <v>1</v>
      </c>
      <c r="C232" s="105">
        <v>6</v>
      </c>
      <c r="D232" s="237">
        <v>757</v>
      </c>
      <c r="E232" s="237">
        <v>677</v>
      </c>
      <c r="F232" s="237">
        <v>879.99999999999989</v>
      </c>
      <c r="G232" s="237">
        <v>759.99999999999989</v>
      </c>
      <c r="H232" s="237">
        <v>740</v>
      </c>
      <c r="I232" s="237">
        <v>785.70183930300095</v>
      </c>
      <c r="J232" s="237">
        <v>750</v>
      </c>
      <c r="K232" s="237">
        <v>720</v>
      </c>
      <c r="L232" s="237">
        <v>800</v>
      </c>
      <c r="M232" s="239">
        <v>960</v>
      </c>
      <c r="N232" s="237">
        <v>688</v>
      </c>
      <c r="O232" s="279"/>
      <c r="P232" s="262"/>
      <c r="Q232" s="262"/>
      <c r="R232" s="262"/>
      <c r="S232" s="262"/>
      <c r="T232" s="262"/>
      <c r="U232" s="262"/>
      <c r="V232" s="262"/>
      <c r="W232" s="262"/>
      <c r="X232" s="262"/>
      <c r="Y232" s="244"/>
    </row>
    <row r="233" spans="1:25">
      <c r="A233" s="143"/>
      <c r="B233" s="118" t="s">
        <v>185</v>
      </c>
      <c r="C233" s="110"/>
      <c r="D233" s="246">
        <v>755.83333333333337</v>
      </c>
      <c r="E233" s="246">
        <v>689.83333333333337</v>
      </c>
      <c r="F233" s="246">
        <v>788.33333333333337</v>
      </c>
      <c r="G233" s="246">
        <v>765</v>
      </c>
      <c r="H233" s="246">
        <v>746.66666666666663</v>
      </c>
      <c r="I233" s="246">
        <v>780.48101257363908</v>
      </c>
      <c r="J233" s="246">
        <v>743.33333333333337</v>
      </c>
      <c r="K233" s="246">
        <v>783.33333333333337</v>
      </c>
      <c r="L233" s="246">
        <v>800</v>
      </c>
      <c r="M233" s="246">
        <v>850</v>
      </c>
      <c r="N233" s="246">
        <v>707.5</v>
      </c>
      <c r="O233" s="279"/>
      <c r="P233" s="262"/>
      <c r="Q233" s="262"/>
      <c r="R233" s="262"/>
      <c r="S233" s="262"/>
      <c r="T233" s="262"/>
      <c r="U233" s="262"/>
      <c r="V233" s="262"/>
      <c r="W233" s="262"/>
      <c r="X233" s="262"/>
      <c r="Y233" s="244"/>
    </row>
    <row r="234" spans="1:25">
      <c r="A234" s="143"/>
      <c r="B234" s="2" t="s">
        <v>186</v>
      </c>
      <c r="C234" s="137"/>
      <c r="D234" s="242">
        <v>757</v>
      </c>
      <c r="E234" s="242">
        <v>693</v>
      </c>
      <c r="F234" s="242">
        <v>790</v>
      </c>
      <c r="G234" s="242">
        <v>765</v>
      </c>
      <c r="H234" s="242">
        <v>745</v>
      </c>
      <c r="I234" s="242">
        <v>783.62197614622755</v>
      </c>
      <c r="J234" s="242">
        <v>740</v>
      </c>
      <c r="K234" s="242">
        <v>785</v>
      </c>
      <c r="L234" s="242">
        <v>800</v>
      </c>
      <c r="M234" s="242">
        <v>815</v>
      </c>
      <c r="N234" s="242">
        <v>711.5</v>
      </c>
      <c r="O234" s="279"/>
      <c r="P234" s="262"/>
      <c r="Q234" s="262"/>
      <c r="R234" s="262"/>
      <c r="S234" s="262"/>
      <c r="T234" s="262"/>
      <c r="U234" s="262"/>
      <c r="V234" s="262"/>
      <c r="W234" s="262"/>
      <c r="X234" s="262"/>
      <c r="Y234" s="244"/>
    </row>
    <row r="235" spans="1:25">
      <c r="A235" s="143"/>
      <c r="B235" s="2" t="s">
        <v>187</v>
      </c>
      <c r="C235" s="137"/>
      <c r="D235" s="242">
        <v>7.3598007219398731</v>
      </c>
      <c r="E235" s="242">
        <v>28.463426825782356</v>
      </c>
      <c r="F235" s="242">
        <v>72.226495600068134</v>
      </c>
      <c r="G235" s="242">
        <v>5.4772255750517234</v>
      </c>
      <c r="H235" s="242">
        <v>12.110601416389967</v>
      </c>
      <c r="I235" s="242">
        <v>7.6091051140912942</v>
      </c>
      <c r="J235" s="242">
        <v>5.1639777949432224</v>
      </c>
      <c r="K235" s="242">
        <v>36.147844564602558</v>
      </c>
      <c r="L235" s="242">
        <v>0</v>
      </c>
      <c r="M235" s="242">
        <v>75.630681604756148</v>
      </c>
      <c r="N235" s="242">
        <v>37.909101809459955</v>
      </c>
      <c r="O235" s="279"/>
      <c r="P235" s="262"/>
      <c r="Q235" s="262"/>
      <c r="R235" s="262"/>
      <c r="S235" s="262"/>
      <c r="T235" s="262"/>
      <c r="U235" s="262"/>
      <c r="V235" s="262"/>
      <c r="W235" s="262"/>
      <c r="X235" s="262"/>
      <c r="Y235" s="244"/>
    </row>
    <row r="236" spans="1:25">
      <c r="A236" s="143"/>
      <c r="B236" s="2" t="s">
        <v>96</v>
      </c>
      <c r="C236" s="137"/>
      <c r="D236" s="111">
        <v>9.7373328184430508E-3</v>
      </c>
      <c r="E236" s="111">
        <v>4.1261309725705277E-2</v>
      </c>
      <c r="F236" s="111">
        <v>9.1619233319325324E-2</v>
      </c>
      <c r="G236" s="111">
        <v>7.1597719935316646E-3</v>
      </c>
      <c r="H236" s="111">
        <v>1.6219555468379422E-2</v>
      </c>
      <c r="I236" s="111">
        <v>9.7492507716494484E-3</v>
      </c>
      <c r="J236" s="111">
        <v>6.9470553295200299E-3</v>
      </c>
      <c r="K236" s="111">
        <v>4.6146184550556454E-2</v>
      </c>
      <c r="L236" s="111">
        <v>0</v>
      </c>
      <c r="M236" s="111">
        <v>8.89772724761837E-2</v>
      </c>
      <c r="N236" s="111">
        <v>5.3581769341992866E-2</v>
      </c>
      <c r="O236" s="166"/>
      <c r="P236" s="2"/>
      <c r="Q236" s="2"/>
      <c r="R236" s="2"/>
      <c r="S236" s="2"/>
      <c r="T236" s="2"/>
      <c r="U236" s="2"/>
      <c r="V236" s="2"/>
      <c r="W236" s="2"/>
      <c r="X236" s="2"/>
      <c r="Y236" s="139"/>
    </row>
    <row r="237" spans="1:25">
      <c r="A237" s="143"/>
      <c r="B237" s="119" t="s">
        <v>188</v>
      </c>
      <c r="C237" s="137"/>
      <c r="D237" s="111">
        <v>-2.6202780506223711E-4</v>
      </c>
      <c r="E237" s="111">
        <v>-8.7559985244796579E-2</v>
      </c>
      <c r="F237" s="111">
        <v>4.2725602752382796E-2</v>
      </c>
      <c r="G237" s="111">
        <v>1.1862688506011798E-2</v>
      </c>
      <c r="H237" s="111">
        <v>-1.2386744116136605E-2</v>
      </c>
      <c r="I237" s="111">
        <v>3.2339366942035097E-2</v>
      </c>
      <c r="J237" s="111">
        <v>-1.6795731865618002E-2</v>
      </c>
      <c r="K237" s="111">
        <v>3.6112121128160313E-2</v>
      </c>
      <c r="L237" s="111">
        <v>5.8157059875568073E-2</v>
      </c>
      <c r="M237" s="111">
        <v>0.12429187611779091</v>
      </c>
      <c r="N237" s="111">
        <v>-6.4192350172544543E-2</v>
      </c>
      <c r="O237" s="166"/>
      <c r="P237" s="2"/>
      <c r="Q237" s="2"/>
      <c r="R237" s="2"/>
      <c r="S237" s="2"/>
      <c r="T237" s="2"/>
      <c r="U237" s="2"/>
      <c r="V237" s="2"/>
      <c r="W237" s="2"/>
      <c r="X237" s="2"/>
      <c r="Y237" s="139"/>
    </row>
    <row r="238" spans="1:25">
      <c r="B238" s="149"/>
      <c r="C238" s="118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</row>
    <row r="239" spans="1:25">
      <c r="B239" s="153" t="s">
        <v>470</v>
      </c>
      <c r="Y239" s="135" t="s">
        <v>67</v>
      </c>
    </row>
    <row r="240" spans="1:25">
      <c r="A240" s="126" t="s">
        <v>33</v>
      </c>
      <c r="B240" s="116" t="s">
        <v>141</v>
      </c>
      <c r="C240" s="113" t="s">
        <v>142</v>
      </c>
      <c r="D240" s="114" t="s">
        <v>165</v>
      </c>
      <c r="E240" s="115" t="s">
        <v>165</v>
      </c>
      <c r="F240" s="115" t="s">
        <v>165</v>
      </c>
      <c r="G240" s="115" t="s">
        <v>165</v>
      </c>
      <c r="H240" s="115" t="s">
        <v>165</v>
      </c>
      <c r="I240" s="115" t="s">
        <v>165</v>
      </c>
      <c r="J240" s="115" t="s">
        <v>165</v>
      </c>
      <c r="K240" s="115" t="s">
        <v>165</v>
      </c>
      <c r="L240" s="115" t="s">
        <v>165</v>
      </c>
      <c r="M240" s="115" t="s">
        <v>165</v>
      </c>
      <c r="N240" s="16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5">
        <v>1</v>
      </c>
    </row>
    <row r="241" spans="1:25">
      <c r="A241" s="143"/>
      <c r="B241" s="117" t="s">
        <v>166</v>
      </c>
      <c r="C241" s="105" t="s">
        <v>166</v>
      </c>
      <c r="D241" s="164" t="s">
        <v>168</v>
      </c>
      <c r="E241" s="165" t="s">
        <v>170</v>
      </c>
      <c r="F241" s="165" t="s">
        <v>171</v>
      </c>
      <c r="G241" s="165" t="s">
        <v>191</v>
      </c>
      <c r="H241" s="165" t="s">
        <v>172</v>
      </c>
      <c r="I241" s="165" t="s">
        <v>174</v>
      </c>
      <c r="J241" s="165" t="s">
        <v>175</v>
      </c>
      <c r="K241" s="165" t="s">
        <v>176</v>
      </c>
      <c r="L241" s="165" t="s">
        <v>177</v>
      </c>
      <c r="M241" s="165" t="s">
        <v>180</v>
      </c>
      <c r="N241" s="16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5" t="s">
        <v>3</v>
      </c>
    </row>
    <row r="242" spans="1:25">
      <c r="A242" s="143"/>
      <c r="B242" s="117"/>
      <c r="C242" s="105"/>
      <c r="D242" s="106" t="s">
        <v>124</v>
      </c>
      <c r="E242" s="107" t="s">
        <v>118</v>
      </c>
      <c r="F242" s="107" t="s">
        <v>114</v>
      </c>
      <c r="G242" s="107" t="s">
        <v>124</v>
      </c>
      <c r="H242" s="107" t="s">
        <v>124</v>
      </c>
      <c r="I242" s="107" t="s">
        <v>216</v>
      </c>
      <c r="J242" s="107" t="s">
        <v>114</v>
      </c>
      <c r="K242" s="107" t="s">
        <v>118</v>
      </c>
      <c r="L242" s="107" t="s">
        <v>124</v>
      </c>
      <c r="M242" s="107" t="s">
        <v>114</v>
      </c>
      <c r="N242" s="16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5">
        <v>2</v>
      </c>
    </row>
    <row r="243" spans="1:25">
      <c r="A243" s="143"/>
      <c r="B243" s="117"/>
      <c r="C243" s="105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6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5">
        <v>3</v>
      </c>
    </row>
    <row r="244" spans="1:25">
      <c r="A244" s="143"/>
      <c r="B244" s="116">
        <v>1</v>
      </c>
      <c r="C244" s="112">
        <v>1</v>
      </c>
      <c r="D244" s="120">
        <v>2.4</v>
      </c>
      <c r="E244" s="120">
        <v>2.27</v>
      </c>
      <c r="F244" s="121">
        <v>2.39</v>
      </c>
      <c r="G244" s="154">
        <v>2.4300000000000002</v>
      </c>
      <c r="H244" s="121">
        <v>2.1</v>
      </c>
      <c r="I244" s="120">
        <v>2.2599999999999998</v>
      </c>
      <c r="J244" s="121">
        <v>2.31</v>
      </c>
      <c r="K244" s="120">
        <v>2.1750000000000003</v>
      </c>
      <c r="L244" s="120">
        <v>2.1</v>
      </c>
      <c r="M244" s="154">
        <v>2.3199999999999998</v>
      </c>
      <c r="N244" s="16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5">
        <v>1</v>
      </c>
    </row>
    <row r="245" spans="1:25">
      <c r="A245" s="143"/>
      <c r="B245" s="117">
        <v>1</v>
      </c>
      <c r="C245" s="105">
        <v>2</v>
      </c>
      <c r="D245" s="107">
        <v>2.1</v>
      </c>
      <c r="E245" s="107">
        <v>2.09</v>
      </c>
      <c r="F245" s="163">
        <v>2.2999999999999998</v>
      </c>
      <c r="G245" s="156">
        <v>2.67</v>
      </c>
      <c r="H245" s="123">
        <v>2.2999999999999998</v>
      </c>
      <c r="I245" s="107">
        <v>2.2789999999999999</v>
      </c>
      <c r="J245" s="123">
        <v>2.17</v>
      </c>
      <c r="K245" s="107">
        <v>2.0750000000000002</v>
      </c>
      <c r="L245" s="107">
        <v>2</v>
      </c>
      <c r="M245" s="156">
        <v>1.81</v>
      </c>
      <c r="N245" s="16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5">
        <v>11</v>
      </c>
    </row>
    <row r="246" spans="1:25">
      <c r="A246" s="143"/>
      <c r="B246" s="117">
        <v>1</v>
      </c>
      <c r="C246" s="105">
        <v>3</v>
      </c>
      <c r="D246" s="107">
        <v>2.6</v>
      </c>
      <c r="E246" s="107">
        <v>2.39</v>
      </c>
      <c r="F246" s="123">
        <v>2.42</v>
      </c>
      <c r="G246" s="156">
        <v>2.64</v>
      </c>
      <c r="H246" s="123">
        <v>2.2999999999999998</v>
      </c>
      <c r="I246" s="107">
        <v>2.2559999999999998</v>
      </c>
      <c r="J246" s="123">
        <v>2.39</v>
      </c>
      <c r="K246" s="123">
        <v>2.0950000000000002</v>
      </c>
      <c r="L246" s="109">
        <v>2</v>
      </c>
      <c r="M246" s="157">
        <v>1.83</v>
      </c>
      <c r="N246" s="16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5">
        <v>16</v>
      </c>
    </row>
    <row r="247" spans="1:25">
      <c r="A247" s="143"/>
      <c r="B247" s="117">
        <v>1</v>
      </c>
      <c r="C247" s="105">
        <v>4</v>
      </c>
      <c r="D247" s="107">
        <v>2.5</v>
      </c>
      <c r="E247" s="107">
        <v>2.41</v>
      </c>
      <c r="F247" s="123">
        <v>2.39</v>
      </c>
      <c r="G247" s="156">
        <v>2.33</v>
      </c>
      <c r="H247" s="123">
        <v>2.2999999999999998</v>
      </c>
      <c r="I247" s="107">
        <v>2.3809999999999998</v>
      </c>
      <c r="J247" s="123">
        <v>2.42</v>
      </c>
      <c r="K247" s="123">
        <v>2.2949999999999999</v>
      </c>
      <c r="L247" s="109">
        <v>2.7</v>
      </c>
      <c r="M247" s="157">
        <v>1.87</v>
      </c>
      <c r="N247" s="16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5">
        <v>2.2753958333333331</v>
      </c>
    </row>
    <row r="248" spans="1:25">
      <c r="A248" s="143"/>
      <c r="B248" s="117">
        <v>1</v>
      </c>
      <c r="C248" s="105">
        <v>5</v>
      </c>
      <c r="D248" s="107">
        <v>2.1</v>
      </c>
      <c r="E248" s="107">
        <v>2.1800000000000002</v>
      </c>
      <c r="F248" s="107">
        <v>2.4</v>
      </c>
      <c r="G248" s="156">
        <v>2.64</v>
      </c>
      <c r="H248" s="107">
        <v>2.1</v>
      </c>
      <c r="I248" s="107">
        <v>2.1779999999999999</v>
      </c>
      <c r="J248" s="107">
        <v>2.2599999999999998</v>
      </c>
      <c r="K248" s="107">
        <v>2.5449999999999999</v>
      </c>
      <c r="L248" s="107">
        <v>2.5</v>
      </c>
      <c r="M248" s="156">
        <v>1.76</v>
      </c>
      <c r="N248" s="16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6"/>
    </row>
    <row r="249" spans="1:25">
      <c r="A249" s="143"/>
      <c r="B249" s="117">
        <v>1</v>
      </c>
      <c r="C249" s="105">
        <v>6</v>
      </c>
      <c r="D249" s="107">
        <v>2.2999999999999998</v>
      </c>
      <c r="E249" s="107">
        <v>2.14</v>
      </c>
      <c r="F249" s="107">
        <v>2.34</v>
      </c>
      <c r="G249" s="156">
        <v>2.3199999999999998</v>
      </c>
      <c r="H249" s="107">
        <v>2.2999999999999998</v>
      </c>
      <c r="I249" s="107">
        <v>2.3069999999999999</v>
      </c>
      <c r="J249" s="107">
        <v>2.2799999999999998</v>
      </c>
      <c r="K249" s="107">
        <v>2.2349999999999999</v>
      </c>
      <c r="L249" s="107">
        <v>1.8</v>
      </c>
      <c r="M249" s="156">
        <v>2.2000000000000002</v>
      </c>
      <c r="N249" s="16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6"/>
    </row>
    <row r="250" spans="1:25">
      <c r="A250" s="143"/>
      <c r="B250" s="118" t="s">
        <v>185</v>
      </c>
      <c r="C250" s="110"/>
      <c r="D250" s="124">
        <v>2.3333333333333335</v>
      </c>
      <c r="E250" s="124">
        <v>2.2466666666666666</v>
      </c>
      <c r="F250" s="124">
        <v>2.3733333333333335</v>
      </c>
      <c r="G250" s="124">
        <v>2.5050000000000003</v>
      </c>
      <c r="H250" s="124">
        <v>2.2333333333333329</v>
      </c>
      <c r="I250" s="124">
        <v>2.2768333333333333</v>
      </c>
      <c r="J250" s="124">
        <v>2.3050000000000002</v>
      </c>
      <c r="K250" s="124">
        <v>2.2366666666666668</v>
      </c>
      <c r="L250" s="124">
        <v>2.1833333333333336</v>
      </c>
      <c r="M250" s="124">
        <v>1.9649999999999999</v>
      </c>
      <c r="N250" s="16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6"/>
    </row>
    <row r="251" spans="1:25">
      <c r="A251" s="143"/>
      <c r="B251" s="2" t="s">
        <v>186</v>
      </c>
      <c r="C251" s="137"/>
      <c r="D251" s="109">
        <v>2.3499999999999996</v>
      </c>
      <c r="E251" s="109">
        <v>2.2250000000000001</v>
      </c>
      <c r="F251" s="109">
        <v>2.39</v>
      </c>
      <c r="G251" s="109">
        <v>2.5350000000000001</v>
      </c>
      <c r="H251" s="109">
        <v>2.2999999999999998</v>
      </c>
      <c r="I251" s="109">
        <v>2.2694999999999999</v>
      </c>
      <c r="J251" s="109">
        <v>2.2949999999999999</v>
      </c>
      <c r="K251" s="109">
        <v>2.2050000000000001</v>
      </c>
      <c r="L251" s="109">
        <v>2.0499999999999998</v>
      </c>
      <c r="M251" s="109">
        <v>1.85</v>
      </c>
      <c r="N251" s="16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6"/>
    </row>
    <row r="252" spans="1:25">
      <c r="A252" s="143"/>
      <c r="B252" s="2" t="s">
        <v>187</v>
      </c>
      <c r="C252" s="137"/>
      <c r="D252" s="125">
        <v>0.20655911179772887</v>
      </c>
      <c r="E252" s="125">
        <v>0.13276545735494111</v>
      </c>
      <c r="F252" s="125">
        <v>4.457203906785815E-2</v>
      </c>
      <c r="G252" s="125">
        <v>0.1637986568931504</v>
      </c>
      <c r="H252" s="125">
        <v>0.10327955589886433</v>
      </c>
      <c r="I252" s="125">
        <v>6.6709569528416696E-2</v>
      </c>
      <c r="J252" s="125">
        <v>9.093954035511731E-2</v>
      </c>
      <c r="K252" s="125">
        <v>0.17232720814388722</v>
      </c>
      <c r="L252" s="125">
        <v>0.34302575219167764</v>
      </c>
      <c r="M252" s="125">
        <v>0.23432882878553438</v>
      </c>
      <c r="N252" s="16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8"/>
    </row>
    <row r="253" spans="1:25">
      <c r="A253" s="143"/>
      <c r="B253" s="2" t="s">
        <v>96</v>
      </c>
      <c r="C253" s="137"/>
      <c r="D253" s="111">
        <v>8.8525333627598082E-2</v>
      </c>
      <c r="E253" s="111">
        <v>5.9094417220300198E-2</v>
      </c>
      <c r="F253" s="111">
        <v>1.878035353982787E-2</v>
      </c>
      <c r="G253" s="111">
        <v>6.5388685386487178E-2</v>
      </c>
      <c r="H253" s="111">
        <v>4.6244577268148214E-2</v>
      </c>
      <c r="I253" s="111">
        <v>2.9299276566173794E-2</v>
      </c>
      <c r="J253" s="111">
        <v>3.9453162843868676E-2</v>
      </c>
      <c r="K253" s="111">
        <v>7.7046441793094125E-2</v>
      </c>
      <c r="L253" s="111">
        <v>0.15711103153817293</v>
      </c>
      <c r="M253" s="111">
        <v>0.11925131235905058</v>
      </c>
      <c r="N253" s="16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9"/>
    </row>
    <row r="254" spans="1:25">
      <c r="A254" s="143"/>
      <c r="B254" s="119" t="s">
        <v>188</v>
      </c>
      <c r="C254" s="137"/>
      <c r="D254" s="111">
        <v>2.5462602660709432E-2</v>
      </c>
      <c r="E254" s="111">
        <v>-1.2626008295259949E-2</v>
      </c>
      <c r="F254" s="111">
        <v>4.3041961563464515E-2</v>
      </c>
      <c r="G254" s="111">
        <v>0.10090735128503314</v>
      </c>
      <c r="H254" s="111">
        <v>-1.8485794596178384E-2</v>
      </c>
      <c r="I254" s="111">
        <v>6.3175821056793424E-4</v>
      </c>
      <c r="J254" s="111">
        <v>1.3010556771257953E-2</v>
      </c>
      <c r="K254" s="111">
        <v>-1.7020848020948609E-2</v>
      </c>
      <c r="L254" s="111">
        <v>-4.0459993224621904E-2</v>
      </c>
      <c r="M254" s="111">
        <v>-0.1364139939021598</v>
      </c>
      <c r="N254" s="16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9"/>
    </row>
    <row r="255" spans="1:25">
      <c r="B255" s="149"/>
      <c r="C255" s="118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</row>
    <row r="256" spans="1:25">
      <c r="B256" s="153" t="s">
        <v>471</v>
      </c>
      <c r="Y256" s="135" t="s">
        <v>67</v>
      </c>
    </row>
    <row r="257" spans="1:25">
      <c r="A257" s="126" t="s">
        <v>36</v>
      </c>
      <c r="B257" s="116" t="s">
        <v>141</v>
      </c>
      <c r="C257" s="113" t="s">
        <v>142</v>
      </c>
      <c r="D257" s="114" t="s">
        <v>165</v>
      </c>
      <c r="E257" s="115" t="s">
        <v>165</v>
      </c>
      <c r="F257" s="115" t="s">
        <v>165</v>
      </c>
      <c r="G257" s="115" t="s">
        <v>165</v>
      </c>
      <c r="H257" s="115" t="s">
        <v>165</v>
      </c>
      <c r="I257" s="115" t="s">
        <v>165</v>
      </c>
      <c r="J257" s="115" t="s">
        <v>165</v>
      </c>
      <c r="K257" s="115" t="s">
        <v>165</v>
      </c>
      <c r="L257" s="115" t="s">
        <v>165</v>
      </c>
      <c r="M257" s="115" t="s">
        <v>165</v>
      </c>
      <c r="N257" s="16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35">
        <v>1</v>
      </c>
    </row>
    <row r="258" spans="1:25">
      <c r="A258" s="143"/>
      <c r="B258" s="117" t="s">
        <v>166</v>
      </c>
      <c r="C258" s="105" t="s">
        <v>166</v>
      </c>
      <c r="D258" s="164" t="s">
        <v>168</v>
      </c>
      <c r="E258" s="165" t="s">
        <v>170</v>
      </c>
      <c r="F258" s="165" t="s">
        <v>171</v>
      </c>
      <c r="G258" s="165" t="s">
        <v>191</v>
      </c>
      <c r="H258" s="165" t="s">
        <v>172</v>
      </c>
      <c r="I258" s="165" t="s">
        <v>174</v>
      </c>
      <c r="J258" s="165" t="s">
        <v>175</v>
      </c>
      <c r="K258" s="165" t="s">
        <v>176</v>
      </c>
      <c r="L258" s="165" t="s">
        <v>177</v>
      </c>
      <c r="M258" s="165" t="s">
        <v>180</v>
      </c>
      <c r="N258" s="16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35" t="s">
        <v>3</v>
      </c>
    </row>
    <row r="259" spans="1:25">
      <c r="A259" s="143"/>
      <c r="B259" s="117"/>
      <c r="C259" s="105"/>
      <c r="D259" s="106" t="s">
        <v>124</v>
      </c>
      <c r="E259" s="107" t="s">
        <v>118</v>
      </c>
      <c r="F259" s="107" t="s">
        <v>114</v>
      </c>
      <c r="G259" s="107" t="s">
        <v>124</v>
      </c>
      <c r="H259" s="107" t="s">
        <v>124</v>
      </c>
      <c r="I259" s="107" t="s">
        <v>114</v>
      </c>
      <c r="J259" s="107" t="s">
        <v>114</v>
      </c>
      <c r="K259" s="107" t="s">
        <v>118</v>
      </c>
      <c r="L259" s="107" t="s">
        <v>124</v>
      </c>
      <c r="M259" s="107" t="s">
        <v>114</v>
      </c>
      <c r="N259" s="16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35">
        <v>2</v>
      </c>
    </row>
    <row r="260" spans="1:25">
      <c r="A260" s="143"/>
      <c r="B260" s="117"/>
      <c r="C260" s="105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6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35">
        <v>2</v>
      </c>
    </row>
    <row r="261" spans="1:25">
      <c r="A261" s="143"/>
      <c r="B261" s="116">
        <v>1</v>
      </c>
      <c r="C261" s="112">
        <v>1</v>
      </c>
      <c r="D261" s="120">
        <v>1.5</v>
      </c>
      <c r="E261" s="120">
        <v>1.39</v>
      </c>
      <c r="F261" s="121">
        <v>1.45</v>
      </c>
      <c r="G261" s="154">
        <v>1.48</v>
      </c>
      <c r="H261" s="121">
        <v>1.3</v>
      </c>
      <c r="I261" s="120">
        <v>1.4057826520438701</v>
      </c>
      <c r="J261" s="121">
        <v>1.24</v>
      </c>
      <c r="K261" s="120">
        <v>1.2697466467958272</v>
      </c>
      <c r="L261" s="120">
        <v>1.5</v>
      </c>
      <c r="M261" s="154">
        <v>1.42</v>
      </c>
      <c r="N261" s="16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35">
        <v>1</v>
      </c>
    </row>
    <row r="262" spans="1:25">
      <c r="A262" s="143"/>
      <c r="B262" s="117">
        <v>1</v>
      </c>
      <c r="C262" s="105">
        <v>2</v>
      </c>
      <c r="D262" s="107">
        <v>1.3</v>
      </c>
      <c r="E262" s="107">
        <v>1.38</v>
      </c>
      <c r="F262" s="123">
        <v>1.41</v>
      </c>
      <c r="G262" s="156">
        <v>1.51</v>
      </c>
      <c r="H262" s="123">
        <v>1.4</v>
      </c>
      <c r="I262" s="107">
        <v>1.4064960629921299</v>
      </c>
      <c r="J262" s="123">
        <v>1.25</v>
      </c>
      <c r="K262" s="107">
        <v>1.2485842026825633</v>
      </c>
      <c r="L262" s="107">
        <v>1.4</v>
      </c>
      <c r="M262" s="156">
        <v>1.1499999999999999</v>
      </c>
      <c r="N262" s="16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35">
        <v>12</v>
      </c>
    </row>
    <row r="263" spans="1:25">
      <c r="A263" s="143"/>
      <c r="B263" s="117">
        <v>1</v>
      </c>
      <c r="C263" s="105">
        <v>3</v>
      </c>
      <c r="D263" s="107">
        <v>1.5</v>
      </c>
      <c r="E263" s="107">
        <v>1.39</v>
      </c>
      <c r="F263" s="123">
        <v>1.45</v>
      </c>
      <c r="G263" s="156">
        <v>1.5</v>
      </c>
      <c r="H263" s="123">
        <v>1.4</v>
      </c>
      <c r="I263" s="107">
        <v>1.37756097560976</v>
      </c>
      <c r="J263" s="123">
        <v>1.32</v>
      </c>
      <c r="K263" s="123">
        <v>1.587183308494784</v>
      </c>
      <c r="L263" s="109">
        <v>1.4</v>
      </c>
      <c r="M263" s="157">
        <v>1.2</v>
      </c>
      <c r="N263" s="16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35">
        <v>16</v>
      </c>
    </row>
    <row r="264" spans="1:25">
      <c r="A264" s="143"/>
      <c r="B264" s="117">
        <v>1</v>
      </c>
      <c r="C264" s="105">
        <v>4</v>
      </c>
      <c r="D264" s="107">
        <v>1.4</v>
      </c>
      <c r="E264" s="107">
        <v>1.43</v>
      </c>
      <c r="F264" s="123">
        <v>1.42</v>
      </c>
      <c r="G264" s="156">
        <v>1.65</v>
      </c>
      <c r="H264" s="123">
        <v>1.4</v>
      </c>
      <c r="I264" s="107">
        <v>1.3278688524590201</v>
      </c>
      <c r="J264" s="123">
        <v>1.45</v>
      </c>
      <c r="K264" s="123">
        <v>1.4707898658718335</v>
      </c>
      <c r="L264" s="109">
        <v>1.4</v>
      </c>
      <c r="M264" s="157">
        <v>1.2</v>
      </c>
      <c r="N264" s="16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35">
        <v>1.4135826428795193</v>
      </c>
    </row>
    <row r="265" spans="1:25">
      <c r="A265" s="143"/>
      <c r="B265" s="117">
        <v>1</v>
      </c>
      <c r="C265" s="105">
        <v>5</v>
      </c>
      <c r="D265" s="107">
        <v>1.4</v>
      </c>
      <c r="E265" s="107">
        <v>1.49</v>
      </c>
      <c r="F265" s="107">
        <v>1.47</v>
      </c>
      <c r="G265" s="156">
        <v>1.63</v>
      </c>
      <c r="H265" s="107">
        <v>1.3</v>
      </c>
      <c r="I265" s="107">
        <v>1.48701298701299</v>
      </c>
      <c r="J265" s="107">
        <v>1.42</v>
      </c>
      <c r="K265" s="107">
        <v>1.4073025335320419</v>
      </c>
      <c r="L265" s="107">
        <v>1.5</v>
      </c>
      <c r="M265" s="156">
        <v>1.1299999999999999</v>
      </c>
      <c r="N265" s="16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36"/>
    </row>
    <row r="266" spans="1:25">
      <c r="A266" s="143"/>
      <c r="B266" s="117">
        <v>1</v>
      </c>
      <c r="C266" s="105">
        <v>6</v>
      </c>
      <c r="D266" s="107">
        <v>1.5</v>
      </c>
      <c r="E266" s="107">
        <v>1.43</v>
      </c>
      <c r="F266" s="107">
        <v>1.39</v>
      </c>
      <c r="G266" s="156">
        <v>1.43</v>
      </c>
      <c r="H266" s="107">
        <v>1.4</v>
      </c>
      <c r="I266" s="107">
        <v>1.48354935194417</v>
      </c>
      <c r="J266" s="107">
        <v>1.36</v>
      </c>
      <c r="K266" s="107">
        <v>1.6400894187779436</v>
      </c>
      <c r="L266" s="107">
        <v>1.6</v>
      </c>
      <c r="M266" s="156">
        <v>1.42</v>
      </c>
      <c r="N266" s="16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36"/>
    </row>
    <row r="267" spans="1:25">
      <c r="A267" s="143"/>
      <c r="B267" s="118" t="s">
        <v>185</v>
      </c>
      <c r="C267" s="110"/>
      <c r="D267" s="124">
        <v>1.4333333333333333</v>
      </c>
      <c r="E267" s="124">
        <v>1.4183333333333332</v>
      </c>
      <c r="F267" s="124">
        <v>1.4316666666666666</v>
      </c>
      <c r="G267" s="124">
        <v>1.5333333333333334</v>
      </c>
      <c r="H267" s="124">
        <v>1.3666666666666665</v>
      </c>
      <c r="I267" s="124">
        <v>1.4147118136769901</v>
      </c>
      <c r="J267" s="124">
        <v>1.34</v>
      </c>
      <c r="K267" s="124">
        <v>1.437282662692499</v>
      </c>
      <c r="L267" s="124">
        <v>1.4666666666666666</v>
      </c>
      <c r="M267" s="124">
        <v>1.2533333333333332</v>
      </c>
      <c r="N267" s="16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36"/>
    </row>
    <row r="268" spans="1:25">
      <c r="A268" s="143"/>
      <c r="B268" s="2" t="s">
        <v>186</v>
      </c>
      <c r="C268" s="137"/>
      <c r="D268" s="109">
        <v>1.45</v>
      </c>
      <c r="E268" s="109">
        <v>1.41</v>
      </c>
      <c r="F268" s="109">
        <v>1.4350000000000001</v>
      </c>
      <c r="G268" s="109">
        <v>1.5049999999999999</v>
      </c>
      <c r="H268" s="109">
        <v>1.4</v>
      </c>
      <c r="I268" s="109">
        <v>1.4061393575180001</v>
      </c>
      <c r="J268" s="109">
        <v>1.34</v>
      </c>
      <c r="K268" s="109">
        <v>1.4390461997019377</v>
      </c>
      <c r="L268" s="109">
        <v>1.45</v>
      </c>
      <c r="M268" s="109">
        <v>1.2</v>
      </c>
      <c r="N268" s="16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36"/>
    </row>
    <row r="269" spans="1:25">
      <c r="A269" s="143"/>
      <c r="B269" s="2" t="s">
        <v>187</v>
      </c>
      <c r="C269" s="137"/>
      <c r="D269" s="109">
        <v>8.1649658092772595E-2</v>
      </c>
      <c r="E269" s="109">
        <v>4.1190613817551562E-2</v>
      </c>
      <c r="F269" s="109">
        <v>2.99443929086343E-2</v>
      </c>
      <c r="G269" s="109">
        <v>8.7330788767001649E-2</v>
      </c>
      <c r="H269" s="109">
        <v>5.1639777949432163E-2</v>
      </c>
      <c r="I269" s="109">
        <v>6.17011823378407E-2</v>
      </c>
      <c r="J269" s="109">
        <v>8.6486993241758597E-2</v>
      </c>
      <c r="K269" s="109">
        <v>0.16080904835728121</v>
      </c>
      <c r="L269" s="109">
        <v>8.1649658092772678E-2</v>
      </c>
      <c r="M269" s="109">
        <v>0.13201010062365179</v>
      </c>
      <c r="N269" s="227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136"/>
    </row>
    <row r="270" spans="1:25">
      <c r="A270" s="143"/>
      <c r="B270" s="2" t="s">
        <v>96</v>
      </c>
      <c r="C270" s="137"/>
      <c r="D270" s="111">
        <v>5.6964877739143667E-2</v>
      </c>
      <c r="E270" s="111">
        <v>2.9041560858438235E-2</v>
      </c>
      <c r="F270" s="111">
        <v>2.09157575613278E-2</v>
      </c>
      <c r="G270" s="111">
        <v>5.6954862239348897E-2</v>
      </c>
      <c r="H270" s="111">
        <v>3.7785203377633296E-2</v>
      </c>
      <c r="I270" s="111">
        <v>4.3613958504716666E-2</v>
      </c>
      <c r="J270" s="111">
        <v>6.4542532269969102E-2</v>
      </c>
      <c r="K270" s="111">
        <v>0.11188407995963261</v>
      </c>
      <c r="L270" s="111">
        <v>5.5670221426890466E-2</v>
      </c>
      <c r="M270" s="111">
        <v>0.10532720794440303</v>
      </c>
      <c r="N270" s="16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39"/>
    </row>
    <row r="271" spans="1:25">
      <c r="A271" s="143"/>
      <c r="B271" s="119" t="s">
        <v>188</v>
      </c>
      <c r="C271" s="137"/>
      <c r="D271" s="111">
        <v>1.3972080481676752E-2</v>
      </c>
      <c r="E271" s="111">
        <v>3.3607447557055803E-3</v>
      </c>
      <c r="F271" s="111">
        <v>1.2793043178791041E-2</v>
      </c>
      <c r="G271" s="111">
        <v>8.4714318654817156E-2</v>
      </c>
      <c r="H271" s="111">
        <v>-3.318941163375011E-2</v>
      </c>
      <c r="I271" s="111">
        <v>7.9880069492821448E-4</v>
      </c>
      <c r="J271" s="111">
        <v>-5.2054008479920699E-2</v>
      </c>
      <c r="K271" s="111">
        <v>1.6765924463179482E-2</v>
      </c>
      <c r="L271" s="111">
        <v>3.7552826539390072E-2</v>
      </c>
      <c r="M271" s="111">
        <v>-0.11336394822997575</v>
      </c>
      <c r="N271" s="16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39"/>
    </row>
    <row r="272" spans="1:25">
      <c r="B272" s="149"/>
      <c r="C272" s="118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</row>
    <row r="273" spans="1:25">
      <c r="B273" s="153" t="s">
        <v>472</v>
      </c>
      <c r="Y273" s="135" t="s">
        <v>67</v>
      </c>
    </row>
    <row r="274" spans="1:25">
      <c r="A274" s="126" t="s">
        <v>39</v>
      </c>
      <c r="B274" s="116" t="s">
        <v>141</v>
      </c>
      <c r="C274" s="113" t="s">
        <v>142</v>
      </c>
      <c r="D274" s="114" t="s">
        <v>165</v>
      </c>
      <c r="E274" s="115" t="s">
        <v>165</v>
      </c>
      <c r="F274" s="115" t="s">
        <v>165</v>
      </c>
      <c r="G274" s="115" t="s">
        <v>165</v>
      </c>
      <c r="H274" s="115" t="s">
        <v>165</v>
      </c>
      <c r="I274" s="115" t="s">
        <v>165</v>
      </c>
      <c r="J274" s="115" t="s">
        <v>165</v>
      </c>
      <c r="K274" s="115" t="s">
        <v>165</v>
      </c>
      <c r="L274" s="115" t="s">
        <v>165</v>
      </c>
      <c r="M274" s="115" t="s">
        <v>165</v>
      </c>
      <c r="N274" s="16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35">
        <v>1</v>
      </c>
    </row>
    <row r="275" spans="1:25">
      <c r="A275" s="143"/>
      <c r="B275" s="117" t="s">
        <v>166</v>
      </c>
      <c r="C275" s="105" t="s">
        <v>166</v>
      </c>
      <c r="D275" s="164" t="s">
        <v>168</v>
      </c>
      <c r="E275" s="165" t="s">
        <v>170</v>
      </c>
      <c r="F275" s="165" t="s">
        <v>171</v>
      </c>
      <c r="G275" s="165" t="s">
        <v>191</v>
      </c>
      <c r="H275" s="165" t="s">
        <v>172</v>
      </c>
      <c r="I275" s="165" t="s">
        <v>174</v>
      </c>
      <c r="J275" s="165" t="s">
        <v>175</v>
      </c>
      <c r="K275" s="165" t="s">
        <v>176</v>
      </c>
      <c r="L275" s="165" t="s">
        <v>177</v>
      </c>
      <c r="M275" s="165" t="s">
        <v>180</v>
      </c>
      <c r="N275" s="16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35" t="s">
        <v>3</v>
      </c>
    </row>
    <row r="276" spans="1:25">
      <c r="A276" s="143"/>
      <c r="B276" s="117"/>
      <c r="C276" s="105"/>
      <c r="D276" s="106" t="s">
        <v>114</v>
      </c>
      <c r="E276" s="107" t="s">
        <v>118</v>
      </c>
      <c r="F276" s="107" t="s">
        <v>114</v>
      </c>
      <c r="G276" s="107" t="s">
        <v>124</v>
      </c>
      <c r="H276" s="107" t="s">
        <v>114</v>
      </c>
      <c r="I276" s="107" t="s">
        <v>114</v>
      </c>
      <c r="J276" s="107" t="s">
        <v>114</v>
      </c>
      <c r="K276" s="107" t="s">
        <v>118</v>
      </c>
      <c r="L276" s="107" t="s">
        <v>124</v>
      </c>
      <c r="M276" s="107" t="s">
        <v>114</v>
      </c>
      <c r="N276" s="16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35">
        <v>2</v>
      </c>
    </row>
    <row r="277" spans="1:25">
      <c r="A277" s="143"/>
      <c r="B277" s="117"/>
      <c r="C277" s="105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6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35">
        <v>3</v>
      </c>
    </row>
    <row r="278" spans="1:25">
      <c r="A278" s="143"/>
      <c r="B278" s="116">
        <v>1</v>
      </c>
      <c r="C278" s="112">
        <v>1</v>
      </c>
      <c r="D278" s="159">
        <v>0.49</v>
      </c>
      <c r="E278" s="120">
        <v>0.55000000000000004</v>
      </c>
      <c r="F278" s="121">
        <v>0.6</v>
      </c>
      <c r="G278" s="154">
        <v>0.68799999999999994</v>
      </c>
      <c r="H278" s="121">
        <v>0.56999999999999995</v>
      </c>
      <c r="I278" s="120">
        <v>0.58823529411764697</v>
      </c>
      <c r="J278" s="121">
        <v>0.47</v>
      </c>
      <c r="K278" s="120">
        <v>0.53900000000000003</v>
      </c>
      <c r="L278" s="154">
        <v>0.7</v>
      </c>
      <c r="M278" s="120">
        <v>0.66</v>
      </c>
      <c r="N278" s="16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35">
        <v>1</v>
      </c>
    </row>
    <row r="279" spans="1:25">
      <c r="A279" s="143"/>
      <c r="B279" s="117">
        <v>1</v>
      </c>
      <c r="C279" s="105">
        <v>2</v>
      </c>
      <c r="D279" s="107">
        <v>0.52</v>
      </c>
      <c r="E279" s="107">
        <v>0.56000000000000005</v>
      </c>
      <c r="F279" s="123">
        <v>0.59</v>
      </c>
      <c r="G279" s="156">
        <v>0.626</v>
      </c>
      <c r="H279" s="123">
        <v>0.56999999999999995</v>
      </c>
      <c r="I279" s="107">
        <v>0.53641732283464605</v>
      </c>
      <c r="J279" s="123">
        <v>0.57999999999999996</v>
      </c>
      <c r="K279" s="107">
        <v>0.51700000000000002</v>
      </c>
      <c r="L279" s="156">
        <v>0.6</v>
      </c>
      <c r="M279" s="107">
        <v>0.5</v>
      </c>
      <c r="N279" s="16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35">
        <v>3</v>
      </c>
    </row>
    <row r="280" spans="1:25">
      <c r="A280" s="143"/>
      <c r="B280" s="117">
        <v>1</v>
      </c>
      <c r="C280" s="105">
        <v>3</v>
      </c>
      <c r="D280" s="107">
        <v>0.53</v>
      </c>
      <c r="E280" s="107">
        <v>0.52</v>
      </c>
      <c r="F280" s="163">
        <v>0.62</v>
      </c>
      <c r="G280" s="156">
        <v>0.67200000000000004</v>
      </c>
      <c r="H280" s="123">
        <v>0.56000000000000005</v>
      </c>
      <c r="I280" s="107">
        <v>0.52195121951219503</v>
      </c>
      <c r="J280" s="123">
        <v>0.5</v>
      </c>
      <c r="K280" s="123">
        <v>0.56100000000000005</v>
      </c>
      <c r="L280" s="157">
        <v>0.7</v>
      </c>
      <c r="M280" s="109">
        <v>0.49</v>
      </c>
      <c r="N280" s="16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35">
        <v>16</v>
      </c>
    </row>
    <row r="281" spans="1:25">
      <c r="A281" s="143"/>
      <c r="B281" s="117">
        <v>1</v>
      </c>
      <c r="C281" s="105">
        <v>4</v>
      </c>
      <c r="D281" s="107">
        <v>0.5</v>
      </c>
      <c r="E281" s="107">
        <v>0.51</v>
      </c>
      <c r="F281" s="123">
        <v>0.59</v>
      </c>
      <c r="G281" s="156">
        <v>0.66</v>
      </c>
      <c r="H281" s="123">
        <v>0.55000000000000004</v>
      </c>
      <c r="I281" s="107">
        <v>0.53230472516875604</v>
      </c>
      <c r="J281" s="123">
        <v>0.54</v>
      </c>
      <c r="K281" s="123">
        <v>0.57200000000000006</v>
      </c>
      <c r="L281" s="157">
        <v>0.9</v>
      </c>
      <c r="M281" s="109">
        <v>0.52</v>
      </c>
      <c r="N281" s="16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35">
        <v>0.54794938044033026</v>
      </c>
    </row>
    <row r="282" spans="1:25">
      <c r="A282" s="143"/>
      <c r="B282" s="117">
        <v>1</v>
      </c>
      <c r="C282" s="105">
        <v>5</v>
      </c>
      <c r="D282" s="107">
        <v>0.52</v>
      </c>
      <c r="E282" s="107">
        <v>0.53</v>
      </c>
      <c r="F282" s="107">
        <v>0.59</v>
      </c>
      <c r="G282" s="156">
        <v>0.622</v>
      </c>
      <c r="H282" s="107">
        <v>0.56000000000000005</v>
      </c>
      <c r="I282" s="107">
        <v>0.58627087198515804</v>
      </c>
      <c r="J282" s="107">
        <v>0.56999999999999995</v>
      </c>
      <c r="K282" s="107">
        <v>0.62700000000000011</v>
      </c>
      <c r="L282" s="156">
        <v>0.7</v>
      </c>
      <c r="M282" s="107">
        <v>0.51</v>
      </c>
      <c r="N282" s="16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36"/>
    </row>
    <row r="283" spans="1:25">
      <c r="A283" s="143"/>
      <c r="B283" s="117">
        <v>1</v>
      </c>
      <c r="C283" s="105">
        <v>6</v>
      </c>
      <c r="D283" s="107">
        <v>0.52</v>
      </c>
      <c r="E283" s="107">
        <v>0.55000000000000004</v>
      </c>
      <c r="F283" s="107">
        <v>0.59</v>
      </c>
      <c r="G283" s="156">
        <v>0.7</v>
      </c>
      <c r="H283" s="107">
        <v>0.56999999999999995</v>
      </c>
      <c r="I283" s="107">
        <v>0.53639082751744804</v>
      </c>
      <c r="J283" s="107">
        <v>0.47</v>
      </c>
      <c r="K283" s="107">
        <v>0.48400000000000004</v>
      </c>
      <c r="L283" s="156">
        <v>0.9</v>
      </c>
      <c r="M283" s="107">
        <v>0.63</v>
      </c>
      <c r="N283" s="16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36"/>
    </row>
    <row r="284" spans="1:25">
      <c r="A284" s="143"/>
      <c r="B284" s="118" t="s">
        <v>185</v>
      </c>
      <c r="C284" s="110"/>
      <c r="D284" s="124">
        <v>0.51333333333333331</v>
      </c>
      <c r="E284" s="124">
        <v>0.53666666666666663</v>
      </c>
      <c r="F284" s="124">
        <v>0.59666666666666657</v>
      </c>
      <c r="G284" s="124">
        <v>0.66133333333333333</v>
      </c>
      <c r="H284" s="124">
        <v>0.56333333333333335</v>
      </c>
      <c r="I284" s="124">
        <v>0.55026171018930847</v>
      </c>
      <c r="J284" s="124">
        <v>0.52166666666666661</v>
      </c>
      <c r="K284" s="124">
        <v>0.55000000000000004</v>
      </c>
      <c r="L284" s="124">
        <v>0.75</v>
      </c>
      <c r="M284" s="124">
        <v>0.55166666666666664</v>
      </c>
      <c r="N284" s="16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36"/>
    </row>
    <row r="285" spans="1:25">
      <c r="A285" s="143"/>
      <c r="B285" s="2" t="s">
        <v>186</v>
      </c>
      <c r="C285" s="137"/>
      <c r="D285" s="109">
        <v>0.52</v>
      </c>
      <c r="E285" s="109">
        <v>0.54</v>
      </c>
      <c r="F285" s="109">
        <v>0.59</v>
      </c>
      <c r="G285" s="109">
        <v>0.66600000000000004</v>
      </c>
      <c r="H285" s="109">
        <v>0.56499999999999995</v>
      </c>
      <c r="I285" s="109">
        <v>0.53640407517604705</v>
      </c>
      <c r="J285" s="109">
        <v>0.52</v>
      </c>
      <c r="K285" s="109">
        <v>0.55000000000000004</v>
      </c>
      <c r="L285" s="109">
        <v>0.7</v>
      </c>
      <c r="M285" s="109">
        <v>0.51500000000000001</v>
      </c>
      <c r="N285" s="16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36"/>
    </row>
    <row r="286" spans="1:25">
      <c r="A286" s="143"/>
      <c r="B286" s="2" t="s">
        <v>187</v>
      </c>
      <c r="C286" s="137"/>
      <c r="D286" s="125">
        <v>1.5055453054181633E-2</v>
      </c>
      <c r="E286" s="125">
        <v>1.9663841605003517E-2</v>
      </c>
      <c r="F286" s="125">
        <v>1.2110601416389977E-2</v>
      </c>
      <c r="G286" s="125">
        <v>3.1991665581314548E-2</v>
      </c>
      <c r="H286" s="125">
        <v>8.1649658092772127E-3</v>
      </c>
      <c r="I286" s="125">
        <v>2.9143295799658506E-2</v>
      </c>
      <c r="J286" s="125">
        <v>4.8751068364361681E-2</v>
      </c>
      <c r="K286" s="125">
        <v>4.9193495504995403E-2</v>
      </c>
      <c r="L286" s="125">
        <v>0.12247448713915869</v>
      </c>
      <c r="M286" s="125">
        <v>7.3598007219399353E-2</v>
      </c>
      <c r="N286" s="16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38"/>
    </row>
    <row r="287" spans="1:25">
      <c r="A287" s="143"/>
      <c r="B287" s="2" t="s">
        <v>96</v>
      </c>
      <c r="C287" s="137"/>
      <c r="D287" s="111">
        <v>2.9328804651003182E-2</v>
      </c>
      <c r="E287" s="111">
        <v>3.6640698642863699E-2</v>
      </c>
      <c r="F287" s="111">
        <v>2.0297097345904992E-2</v>
      </c>
      <c r="G287" s="111">
        <v>4.83744943265845E-2</v>
      </c>
      <c r="H287" s="111">
        <v>1.4494022146645939E-2</v>
      </c>
      <c r="I287" s="111">
        <v>5.2962608991332934E-2</v>
      </c>
      <c r="J287" s="111">
        <v>9.3452527216028786E-2</v>
      </c>
      <c r="K287" s="111">
        <v>8.944271909999163E-2</v>
      </c>
      <c r="L287" s="111">
        <v>0.16329931618554491</v>
      </c>
      <c r="M287" s="111">
        <v>0.13341028498984778</v>
      </c>
      <c r="N287" s="16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39"/>
    </row>
    <row r="288" spans="1:25">
      <c r="A288" s="143"/>
      <c r="B288" s="119" t="s">
        <v>188</v>
      </c>
      <c r="C288" s="137"/>
      <c r="D288" s="111">
        <v>-6.317380462987221E-2</v>
      </c>
      <c r="E288" s="111">
        <v>-2.0590795749411916E-2</v>
      </c>
      <c r="F288" s="111">
        <v>8.8908369943200283E-2</v>
      </c>
      <c r="G288" s="111">
        <v>0.20692413741190485</v>
      </c>
      <c r="H288" s="111">
        <v>2.8075500113971419E-2</v>
      </c>
      <c r="I288" s="111">
        <v>4.2199696386553409E-3</v>
      </c>
      <c r="J288" s="111">
        <v>-4.796558717256505E-2</v>
      </c>
      <c r="K288" s="111">
        <v>3.7423521822799177E-3</v>
      </c>
      <c r="L288" s="111">
        <v>0.36873957115765421</v>
      </c>
      <c r="M288" s="111">
        <v>6.7839956737412166E-3</v>
      </c>
      <c r="N288" s="16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39"/>
    </row>
    <row r="289" spans="1:25">
      <c r="B289" s="149"/>
      <c r="C289" s="118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</row>
    <row r="290" spans="1:25">
      <c r="B290" s="153" t="s">
        <v>473</v>
      </c>
      <c r="Y290" s="135" t="s">
        <v>67</v>
      </c>
    </row>
    <row r="291" spans="1:25">
      <c r="A291" s="126" t="s">
        <v>52</v>
      </c>
      <c r="B291" s="116" t="s">
        <v>141</v>
      </c>
      <c r="C291" s="113" t="s">
        <v>142</v>
      </c>
      <c r="D291" s="114" t="s">
        <v>165</v>
      </c>
      <c r="E291" s="115" t="s">
        <v>165</v>
      </c>
      <c r="F291" s="115" t="s">
        <v>165</v>
      </c>
      <c r="G291" s="115" t="s">
        <v>165</v>
      </c>
      <c r="H291" s="115" t="s">
        <v>165</v>
      </c>
      <c r="I291" s="115" t="s">
        <v>165</v>
      </c>
      <c r="J291" s="115" t="s">
        <v>165</v>
      </c>
      <c r="K291" s="115" t="s">
        <v>165</v>
      </c>
      <c r="L291" s="115" t="s">
        <v>165</v>
      </c>
      <c r="M291" s="115" t="s">
        <v>165</v>
      </c>
      <c r="N291" s="115" t="s">
        <v>165</v>
      </c>
      <c r="O291" s="115" t="s">
        <v>165</v>
      </c>
      <c r="P291" s="115" t="s">
        <v>165</v>
      </c>
      <c r="Q291" s="115" t="s">
        <v>165</v>
      </c>
      <c r="R291" s="115" t="s">
        <v>165</v>
      </c>
      <c r="S291" s="115" t="s">
        <v>165</v>
      </c>
      <c r="T291" s="115" t="s">
        <v>165</v>
      </c>
      <c r="U291" s="122" t="s">
        <v>165</v>
      </c>
      <c r="V291" s="175"/>
      <c r="W291" s="2"/>
      <c r="X291" s="2"/>
      <c r="Y291" s="135">
        <v>1</v>
      </c>
    </row>
    <row r="292" spans="1:25">
      <c r="A292" s="143"/>
      <c r="B292" s="117" t="s">
        <v>166</v>
      </c>
      <c r="C292" s="105" t="s">
        <v>166</v>
      </c>
      <c r="D292" s="164" t="s">
        <v>167</v>
      </c>
      <c r="E292" s="165" t="s">
        <v>168</v>
      </c>
      <c r="F292" s="165" t="s">
        <v>169</v>
      </c>
      <c r="G292" s="165" t="s">
        <v>170</v>
      </c>
      <c r="H292" s="165" t="s">
        <v>171</v>
      </c>
      <c r="I292" s="165" t="s">
        <v>191</v>
      </c>
      <c r="J292" s="165" t="s">
        <v>172</v>
      </c>
      <c r="K292" s="165" t="s">
        <v>174</v>
      </c>
      <c r="L292" s="165" t="s">
        <v>175</v>
      </c>
      <c r="M292" s="165" t="s">
        <v>176</v>
      </c>
      <c r="N292" s="165" t="s">
        <v>177</v>
      </c>
      <c r="O292" s="165" t="s">
        <v>178</v>
      </c>
      <c r="P292" s="165" t="s">
        <v>179</v>
      </c>
      <c r="Q292" s="165" t="s">
        <v>180</v>
      </c>
      <c r="R292" s="165" t="s">
        <v>192</v>
      </c>
      <c r="S292" s="165" t="s">
        <v>189</v>
      </c>
      <c r="T292" s="165" t="s">
        <v>181</v>
      </c>
      <c r="U292" s="168" t="s">
        <v>190</v>
      </c>
      <c r="V292" s="175"/>
      <c r="W292" s="2"/>
      <c r="X292" s="2"/>
      <c r="Y292" s="135" t="s">
        <v>1</v>
      </c>
    </row>
    <row r="293" spans="1:25">
      <c r="A293" s="143"/>
      <c r="B293" s="117"/>
      <c r="C293" s="105"/>
      <c r="D293" s="106" t="s">
        <v>126</v>
      </c>
      <c r="E293" s="107" t="s">
        <v>116</v>
      </c>
      <c r="F293" s="107" t="s">
        <v>126</v>
      </c>
      <c r="G293" s="107" t="s">
        <v>118</v>
      </c>
      <c r="H293" s="107" t="s">
        <v>126</v>
      </c>
      <c r="I293" s="107" t="s">
        <v>126</v>
      </c>
      <c r="J293" s="107" t="s">
        <v>126</v>
      </c>
      <c r="K293" s="107" t="s">
        <v>116</v>
      </c>
      <c r="L293" s="107" t="s">
        <v>126</v>
      </c>
      <c r="M293" s="107" t="s">
        <v>118</v>
      </c>
      <c r="N293" s="107" t="s">
        <v>126</v>
      </c>
      <c r="O293" s="107" t="s">
        <v>126</v>
      </c>
      <c r="P293" s="107" t="s">
        <v>116</v>
      </c>
      <c r="Q293" s="107" t="s">
        <v>126</v>
      </c>
      <c r="R293" s="107" t="s">
        <v>116</v>
      </c>
      <c r="S293" s="107" t="s">
        <v>126</v>
      </c>
      <c r="T293" s="107" t="s">
        <v>126</v>
      </c>
      <c r="U293" s="169" t="s">
        <v>126</v>
      </c>
      <c r="V293" s="175"/>
      <c r="W293" s="2"/>
      <c r="X293" s="2"/>
      <c r="Y293" s="135">
        <v>2</v>
      </c>
    </row>
    <row r="294" spans="1:25">
      <c r="A294" s="143"/>
      <c r="B294" s="117"/>
      <c r="C294" s="105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76"/>
      <c r="V294" s="175"/>
      <c r="W294" s="2"/>
      <c r="X294" s="2"/>
      <c r="Y294" s="135">
        <v>3</v>
      </c>
    </row>
    <row r="295" spans="1:25">
      <c r="A295" s="143"/>
      <c r="B295" s="116">
        <v>1</v>
      </c>
      <c r="C295" s="112">
        <v>1</v>
      </c>
      <c r="D295" s="120">
        <v>24.5</v>
      </c>
      <c r="E295" s="120">
        <v>24.620549765685105</v>
      </c>
      <c r="F295" s="121">
        <v>23.599999999999998</v>
      </c>
      <c r="G295" s="120">
        <v>24.578582919493595</v>
      </c>
      <c r="H295" s="121">
        <v>24.8</v>
      </c>
      <c r="I295" s="154">
        <v>28.049000000000003</v>
      </c>
      <c r="J295" s="121">
        <v>24.7</v>
      </c>
      <c r="K295" s="120">
        <v>24.052892951410499</v>
      </c>
      <c r="L295" s="120">
        <v>23.7</v>
      </c>
      <c r="M295" s="120">
        <v>24.150595654182197</v>
      </c>
      <c r="N295" s="120">
        <v>25.5</v>
      </c>
      <c r="O295" s="154">
        <v>26.29922361334545</v>
      </c>
      <c r="P295" s="120">
        <v>24.494649227110578</v>
      </c>
      <c r="Q295" s="120">
        <v>23.4</v>
      </c>
      <c r="R295" s="154">
        <v>27.508700000000001</v>
      </c>
      <c r="S295" s="120">
        <v>23.276132153598653</v>
      </c>
      <c r="T295" s="154">
        <v>25.871300000000002</v>
      </c>
      <c r="U295" s="122">
        <v>24.8</v>
      </c>
      <c r="V295" s="175"/>
      <c r="W295" s="2"/>
      <c r="X295" s="2"/>
      <c r="Y295" s="135">
        <v>1</v>
      </c>
    </row>
    <row r="296" spans="1:25">
      <c r="A296" s="143"/>
      <c r="B296" s="117">
        <v>1</v>
      </c>
      <c r="C296" s="105">
        <v>2</v>
      </c>
      <c r="D296" s="107">
        <v>24.7</v>
      </c>
      <c r="E296" s="107">
        <v>24.606560816954598</v>
      </c>
      <c r="F296" s="123">
        <v>23.599999999999998</v>
      </c>
      <c r="G296" s="107">
        <v>24.102958662656494</v>
      </c>
      <c r="H296" s="123">
        <v>24.2</v>
      </c>
      <c r="I296" s="156">
        <v>27.568999999999999</v>
      </c>
      <c r="J296" s="123">
        <v>24.7</v>
      </c>
      <c r="K296" s="107">
        <v>24.195283089824223</v>
      </c>
      <c r="L296" s="107">
        <v>23.4</v>
      </c>
      <c r="M296" s="107">
        <v>24.720845167633303</v>
      </c>
      <c r="N296" s="158">
        <v>26.6</v>
      </c>
      <c r="O296" s="156">
        <v>26.858781562565564</v>
      </c>
      <c r="P296" s="107">
        <v>24.816395047912142</v>
      </c>
      <c r="Q296" s="107">
        <v>24.2</v>
      </c>
      <c r="R296" s="156">
        <v>27.244499999999999</v>
      </c>
      <c r="S296" s="107">
        <v>23.245124851367414</v>
      </c>
      <c r="T296" s="156">
        <v>27.166699999999999</v>
      </c>
      <c r="U296" s="169">
        <v>23.6</v>
      </c>
      <c r="V296" s="175"/>
      <c r="W296" s="2"/>
      <c r="X296" s="2"/>
      <c r="Y296" s="135" t="e">
        <v>#N/A</v>
      </c>
    </row>
    <row r="297" spans="1:25">
      <c r="A297" s="143"/>
      <c r="B297" s="117">
        <v>1</v>
      </c>
      <c r="C297" s="105">
        <v>3</v>
      </c>
      <c r="D297" s="107">
        <v>24.7</v>
      </c>
      <c r="E297" s="107">
        <v>24.263831573057278</v>
      </c>
      <c r="F297" s="123">
        <v>23.200000000000003</v>
      </c>
      <c r="G297" s="107">
        <v>24.459676855284318</v>
      </c>
      <c r="H297" s="123">
        <v>24.2</v>
      </c>
      <c r="I297" s="156">
        <v>28.749999999999996</v>
      </c>
      <c r="J297" s="123">
        <v>24.9</v>
      </c>
      <c r="K297" s="123">
        <v>24.057403028570743</v>
      </c>
      <c r="L297" s="109">
        <v>23.7</v>
      </c>
      <c r="M297" s="109">
        <v>24.657799611325014</v>
      </c>
      <c r="N297" s="109">
        <v>24.6</v>
      </c>
      <c r="O297" s="157">
        <v>26.29922361334545</v>
      </c>
      <c r="P297" s="109">
        <v>24.165908931943758</v>
      </c>
      <c r="Q297" s="109">
        <v>24.1</v>
      </c>
      <c r="R297" s="157">
        <v>27.0501</v>
      </c>
      <c r="S297" s="109">
        <v>23.052863509827226</v>
      </c>
      <c r="T297" s="156">
        <v>26.371099999999998</v>
      </c>
      <c r="U297" s="179">
        <v>22.3</v>
      </c>
      <c r="V297" s="175"/>
      <c r="W297" s="2"/>
      <c r="X297" s="2"/>
      <c r="Y297" s="135">
        <v>16</v>
      </c>
    </row>
    <row r="298" spans="1:25">
      <c r="A298" s="143"/>
      <c r="B298" s="117">
        <v>1</v>
      </c>
      <c r="C298" s="105">
        <v>4</v>
      </c>
      <c r="D298" s="107">
        <v>24.7</v>
      </c>
      <c r="E298" s="107">
        <v>24.375743162901301</v>
      </c>
      <c r="F298" s="123">
        <v>23.200000000000003</v>
      </c>
      <c r="G298" s="107">
        <v>24.487654752745325</v>
      </c>
      <c r="H298" s="123">
        <v>24.5</v>
      </c>
      <c r="I298" s="156">
        <v>28.35</v>
      </c>
      <c r="J298" s="123">
        <v>24.9</v>
      </c>
      <c r="K298" s="123">
        <v>23.459646013507584</v>
      </c>
      <c r="L298" s="109">
        <v>23.5</v>
      </c>
      <c r="M298" s="109">
        <v>24.787634986385182</v>
      </c>
      <c r="N298" s="109">
        <v>24.7</v>
      </c>
      <c r="O298" s="157">
        <v>26.648947331608024</v>
      </c>
      <c r="P298" s="109">
        <v>24.047002867734484</v>
      </c>
      <c r="Q298" s="109">
        <v>24.5</v>
      </c>
      <c r="R298" s="157">
        <v>27.2989</v>
      </c>
      <c r="S298" s="109">
        <v>23.225498943834367</v>
      </c>
      <c r="T298" s="156">
        <v>26.360899999999997</v>
      </c>
      <c r="U298" s="169">
        <v>24.3</v>
      </c>
      <c r="V298" s="175"/>
      <c r="W298" s="2"/>
      <c r="X298" s="2"/>
      <c r="Y298" s="135">
        <v>24.187085892296484</v>
      </c>
    </row>
    <row r="299" spans="1:25">
      <c r="A299" s="143"/>
      <c r="B299" s="117">
        <v>1</v>
      </c>
      <c r="C299" s="105">
        <v>5</v>
      </c>
      <c r="D299" s="107">
        <v>25</v>
      </c>
      <c r="E299" s="107">
        <v>24.452682380919068</v>
      </c>
      <c r="F299" s="107">
        <v>23.9</v>
      </c>
      <c r="G299" s="107">
        <v>24.459676855284318</v>
      </c>
      <c r="H299" s="107">
        <v>24.6</v>
      </c>
      <c r="I299" s="156">
        <v>28.312999999999999</v>
      </c>
      <c r="J299" s="107">
        <v>24.8</v>
      </c>
      <c r="K299" s="107">
        <v>23.159087405526751</v>
      </c>
      <c r="L299" s="107">
        <v>23.8</v>
      </c>
      <c r="M299" s="107">
        <v>24.022611742194574</v>
      </c>
      <c r="N299" s="107">
        <v>24.6</v>
      </c>
      <c r="O299" s="156">
        <v>26.579002587955507</v>
      </c>
      <c r="P299" s="107">
        <v>24.690494509337615</v>
      </c>
      <c r="Q299" s="107">
        <v>24.8</v>
      </c>
      <c r="R299" s="156">
        <v>27.516500000000001</v>
      </c>
      <c r="S299" s="107">
        <v>23.236633489543255</v>
      </c>
      <c r="T299" s="156">
        <v>27.238099999999999</v>
      </c>
      <c r="U299" s="169">
        <v>23.2</v>
      </c>
      <c r="V299" s="175"/>
      <c r="W299" s="2"/>
      <c r="X299" s="2"/>
      <c r="Y299" s="136"/>
    </row>
    <row r="300" spans="1:25">
      <c r="A300" s="143"/>
      <c r="B300" s="117">
        <v>1</v>
      </c>
      <c r="C300" s="105">
        <v>6</v>
      </c>
      <c r="D300" s="107">
        <v>24.4</v>
      </c>
      <c r="E300" s="107">
        <v>24.263831573057278</v>
      </c>
      <c r="F300" s="107">
        <v>24</v>
      </c>
      <c r="G300" s="107">
        <v>24.382737637266551</v>
      </c>
      <c r="H300" s="107">
        <v>24.2</v>
      </c>
      <c r="I300" s="156">
        <v>28.039000000000001</v>
      </c>
      <c r="J300" s="107">
        <v>24.9</v>
      </c>
      <c r="K300" s="107">
        <v>23.827136826807507</v>
      </c>
      <c r="L300" s="107">
        <v>24</v>
      </c>
      <c r="M300" s="107">
        <v>24.621403480783179</v>
      </c>
      <c r="N300" s="107">
        <v>24.1</v>
      </c>
      <c r="O300" s="156">
        <v>26.718892075260541</v>
      </c>
      <c r="P300" s="107">
        <v>24.200881303770018</v>
      </c>
      <c r="Q300" s="107">
        <v>24.4</v>
      </c>
      <c r="R300" s="156">
        <v>27.2911</v>
      </c>
      <c r="S300" s="107">
        <v>23.216803203469258</v>
      </c>
      <c r="T300" s="156">
        <v>25.779499999999999</v>
      </c>
      <c r="U300" s="169">
        <v>23</v>
      </c>
      <c r="V300" s="175"/>
      <c r="W300" s="2"/>
      <c r="X300" s="2"/>
      <c r="Y300" s="136"/>
    </row>
    <row r="301" spans="1:25">
      <c r="A301" s="143"/>
      <c r="B301" s="118" t="s">
        <v>185</v>
      </c>
      <c r="C301" s="110"/>
      <c r="D301" s="124">
        <v>24.666666666666668</v>
      </c>
      <c r="E301" s="124">
        <v>24.430533212095771</v>
      </c>
      <c r="F301" s="124">
        <v>23.583333333333332</v>
      </c>
      <c r="G301" s="124">
        <v>24.411881280455102</v>
      </c>
      <c r="H301" s="124">
        <v>24.416666666666668</v>
      </c>
      <c r="I301" s="124">
        <v>28.178333333333331</v>
      </c>
      <c r="J301" s="124">
        <v>24.816666666666663</v>
      </c>
      <c r="K301" s="124">
        <v>23.79190821927455</v>
      </c>
      <c r="L301" s="124">
        <v>23.683333333333334</v>
      </c>
      <c r="M301" s="124">
        <v>24.493481773750574</v>
      </c>
      <c r="N301" s="124">
        <v>25.016666666666666</v>
      </c>
      <c r="O301" s="124">
        <v>26.567345130680092</v>
      </c>
      <c r="P301" s="124">
        <v>24.402555314634768</v>
      </c>
      <c r="Q301" s="124">
        <v>24.233333333333331</v>
      </c>
      <c r="R301" s="124">
        <v>27.318300000000004</v>
      </c>
      <c r="S301" s="124">
        <v>23.208842691940031</v>
      </c>
      <c r="T301" s="124">
        <v>26.464600000000001</v>
      </c>
      <c r="U301" s="178">
        <v>23.533333333333331</v>
      </c>
      <c r="V301" s="175"/>
      <c r="W301" s="2"/>
      <c r="X301" s="2"/>
      <c r="Y301" s="136"/>
    </row>
    <row r="302" spans="1:25">
      <c r="A302" s="143"/>
      <c r="B302" s="2" t="s">
        <v>186</v>
      </c>
      <c r="C302" s="137"/>
      <c r="D302" s="109">
        <v>24.7</v>
      </c>
      <c r="E302" s="109">
        <v>24.414212771910186</v>
      </c>
      <c r="F302" s="109">
        <v>23.599999999999998</v>
      </c>
      <c r="G302" s="109">
        <v>24.459676855284318</v>
      </c>
      <c r="H302" s="109">
        <v>24.35</v>
      </c>
      <c r="I302" s="109">
        <v>28.181000000000001</v>
      </c>
      <c r="J302" s="109">
        <v>24.85</v>
      </c>
      <c r="K302" s="109">
        <v>23.940014889109001</v>
      </c>
      <c r="L302" s="109">
        <v>23.7</v>
      </c>
      <c r="M302" s="109">
        <v>24.639601546054095</v>
      </c>
      <c r="N302" s="109">
        <v>24.65</v>
      </c>
      <c r="O302" s="109">
        <v>26.613974959781764</v>
      </c>
      <c r="P302" s="109">
        <v>24.347765265440298</v>
      </c>
      <c r="Q302" s="109">
        <v>24.299999999999997</v>
      </c>
      <c r="R302" s="109">
        <v>27.295000000000002</v>
      </c>
      <c r="S302" s="109">
        <v>23.231066216688809</v>
      </c>
      <c r="T302" s="109">
        <v>26.366</v>
      </c>
      <c r="U302" s="171">
        <v>23.4</v>
      </c>
      <c r="V302" s="175"/>
      <c r="W302" s="2"/>
      <c r="X302" s="2"/>
      <c r="Y302" s="136"/>
    </row>
    <row r="303" spans="1:25">
      <c r="A303" s="143"/>
      <c r="B303" s="2" t="s">
        <v>187</v>
      </c>
      <c r="C303" s="137"/>
      <c r="D303" s="125">
        <v>0.20655911179772921</v>
      </c>
      <c r="E303" s="125">
        <v>0.15884798796134572</v>
      </c>
      <c r="F303" s="125">
        <v>0.3371448748930726</v>
      </c>
      <c r="G303" s="125">
        <v>0.16394049239488931</v>
      </c>
      <c r="H303" s="125">
        <v>0.25625508125043506</v>
      </c>
      <c r="I303" s="125">
        <v>0.39543275871716282</v>
      </c>
      <c r="J303" s="125">
        <v>9.8319208025017091E-2</v>
      </c>
      <c r="K303" s="125">
        <v>0.40333936600449183</v>
      </c>
      <c r="L303" s="125">
        <v>0.21369760566432852</v>
      </c>
      <c r="M303" s="125">
        <v>0.32276121757937953</v>
      </c>
      <c r="N303" s="125">
        <v>0.89758936416752766</v>
      </c>
      <c r="O303" s="125">
        <v>0.22736524882394718</v>
      </c>
      <c r="P303" s="125">
        <v>0.31168736034562217</v>
      </c>
      <c r="Q303" s="125">
        <v>0.4760952285695238</v>
      </c>
      <c r="R303" s="125">
        <v>0.17551597078328832</v>
      </c>
      <c r="S303" s="125">
        <v>7.9103604087296331E-2</v>
      </c>
      <c r="T303" s="125">
        <v>0.62162842599096091</v>
      </c>
      <c r="U303" s="172">
        <v>0.90700973901423299</v>
      </c>
      <c r="V303" s="175"/>
      <c r="W303" s="2"/>
      <c r="X303" s="2"/>
      <c r="Y303" s="138"/>
    </row>
    <row r="304" spans="1:25">
      <c r="A304" s="143"/>
      <c r="B304" s="2" t="s">
        <v>96</v>
      </c>
      <c r="C304" s="137"/>
      <c r="D304" s="111">
        <v>8.3740180458538871E-3</v>
      </c>
      <c r="E304" s="111">
        <v>6.502027056973881E-3</v>
      </c>
      <c r="F304" s="111">
        <v>1.429589575518329E-2</v>
      </c>
      <c r="G304" s="111">
        <v>6.7156025589123714E-3</v>
      </c>
      <c r="H304" s="111">
        <v>1.0495088651894951E-2</v>
      </c>
      <c r="I304" s="111">
        <v>1.4033220277417503E-2</v>
      </c>
      <c r="J304" s="111">
        <v>3.9618216799872574E-3</v>
      </c>
      <c r="K304" s="111">
        <v>1.6952795979505938E-2</v>
      </c>
      <c r="L304" s="111">
        <v>9.02312198441922E-3</v>
      </c>
      <c r="M304" s="111">
        <v>1.3177433104887505E-2</v>
      </c>
      <c r="N304" s="111">
        <v>3.5879654796836552E-2</v>
      </c>
      <c r="O304" s="111">
        <v>8.5580718624904961E-3</v>
      </c>
      <c r="P304" s="111">
        <v>1.2772734507795426E-2</v>
      </c>
      <c r="Q304" s="111">
        <v>1.9646295539320104E-2</v>
      </c>
      <c r="R304" s="111">
        <v>6.4248496715860167E-3</v>
      </c>
      <c r="S304" s="111">
        <v>3.4083390170405797E-3</v>
      </c>
      <c r="T304" s="111">
        <v>2.348905428349421E-2</v>
      </c>
      <c r="U304" s="173">
        <v>3.8541490326383841E-2</v>
      </c>
      <c r="V304" s="175"/>
      <c r="W304" s="2"/>
      <c r="X304" s="2"/>
      <c r="Y304" s="139"/>
    </row>
    <row r="305" spans="1:25">
      <c r="A305" s="143"/>
      <c r="B305" s="119" t="s">
        <v>188</v>
      </c>
      <c r="C305" s="137"/>
      <c r="D305" s="111">
        <v>1.9827968383860917E-2</v>
      </c>
      <c r="E305" s="111">
        <v>1.0065177792948798E-2</v>
      </c>
      <c r="F305" s="111">
        <v>-2.4961773470835724E-2</v>
      </c>
      <c r="G305" s="111">
        <v>9.2940252976161375E-3</v>
      </c>
      <c r="H305" s="111">
        <v>9.4918741097003156E-3</v>
      </c>
      <c r="I305" s="111">
        <v>0.16501563928823892</v>
      </c>
      <c r="J305" s="111">
        <v>2.6029624948357144E-2</v>
      </c>
      <c r="K305" s="111">
        <v>-1.6338374733592675E-2</v>
      </c>
      <c r="L305" s="111">
        <v>-2.0827335761171351E-2</v>
      </c>
      <c r="M305" s="111">
        <v>1.2667746863696205E-2</v>
      </c>
      <c r="N305" s="111">
        <v>3.4298500367685891E-2</v>
      </c>
      <c r="O305" s="111">
        <v>9.8410335539500293E-2</v>
      </c>
      <c r="P305" s="111">
        <v>8.908449049949807E-3</v>
      </c>
      <c r="Q305" s="111">
        <v>1.9120716419822603E-3</v>
      </c>
      <c r="R305" s="111">
        <v>0.12945809683922294</v>
      </c>
      <c r="S305" s="111">
        <v>-4.0444855767764021E-2</v>
      </c>
      <c r="T305" s="111">
        <v>9.4162402111818588E-2</v>
      </c>
      <c r="U305" s="173">
        <v>-2.7028992325667911E-2</v>
      </c>
      <c r="V305" s="175"/>
      <c r="W305" s="2"/>
      <c r="X305" s="2"/>
      <c r="Y305" s="139"/>
    </row>
    <row r="306" spans="1:25">
      <c r="B306" s="149"/>
      <c r="C306" s="118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</row>
    <row r="307" spans="1:25">
      <c r="B307" s="153" t="s">
        <v>474</v>
      </c>
      <c r="Y307" s="135" t="s">
        <v>67</v>
      </c>
    </row>
    <row r="308" spans="1:25">
      <c r="A308" s="126" t="s">
        <v>42</v>
      </c>
      <c r="B308" s="116" t="s">
        <v>141</v>
      </c>
      <c r="C308" s="113" t="s">
        <v>142</v>
      </c>
      <c r="D308" s="114" t="s">
        <v>165</v>
      </c>
      <c r="E308" s="115" t="s">
        <v>165</v>
      </c>
      <c r="F308" s="115" t="s">
        <v>165</v>
      </c>
      <c r="G308" s="115" t="s">
        <v>165</v>
      </c>
      <c r="H308" s="115" t="s">
        <v>165</v>
      </c>
      <c r="I308" s="115" t="s">
        <v>165</v>
      </c>
      <c r="J308" s="115" t="s">
        <v>165</v>
      </c>
      <c r="K308" s="115" t="s">
        <v>165</v>
      </c>
      <c r="L308" s="115" t="s">
        <v>165</v>
      </c>
      <c r="M308" s="115" t="s">
        <v>165</v>
      </c>
      <c r="N308" s="115" t="s">
        <v>165</v>
      </c>
      <c r="O308" s="166"/>
      <c r="P308" s="2"/>
      <c r="Q308" s="2"/>
      <c r="R308" s="2"/>
      <c r="S308" s="2"/>
      <c r="T308" s="2"/>
      <c r="U308" s="2"/>
      <c r="V308" s="2"/>
      <c r="W308" s="2"/>
      <c r="X308" s="2"/>
      <c r="Y308" s="135">
        <v>1</v>
      </c>
    </row>
    <row r="309" spans="1:25">
      <c r="A309" s="143"/>
      <c r="B309" s="117" t="s">
        <v>166</v>
      </c>
      <c r="C309" s="105" t="s">
        <v>166</v>
      </c>
      <c r="D309" s="164" t="s">
        <v>168</v>
      </c>
      <c r="E309" s="165" t="s">
        <v>170</v>
      </c>
      <c r="F309" s="165" t="s">
        <v>171</v>
      </c>
      <c r="G309" s="165" t="s">
        <v>191</v>
      </c>
      <c r="H309" s="165" t="s">
        <v>172</v>
      </c>
      <c r="I309" s="165" t="s">
        <v>174</v>
      </c>
      <c r="J309" s="165" t="s">
        <v>175</v>
      </c>
      <c r="K309" s="165" t="s">
        <v>176</v>
      </c>
      <c r="L309" s="165" t="s">
        <v>177</v>
      </c>
      <c r="M309" s="165" t="s">
        <v>179</v>
      </c>
      <c r="N309" s="165" t="s">
        <v>180</v>
      </c>
      <c r="O309" s="166"/>
      <c r="P309" s="2"/>
      <c r="Q309" s="2"/>
      <c r="R309" s="2"/>
      <c r="S309" s="2"/>
      <c r="T309" s="2"/>
      <c r="U309" s="2"/>
      <c r="V309" s="2"/>
      <c r="W309" s="2"/>
      <c r="X309" s="2"/>
      <c r="Y309" s="135" t="s">
        <v>3</v>
      </c>
    </row>
    <row r="310" spans="1:25">
      <c r="A310" s="143"/>
      <c r="B310" s="117"/>
      <c r="C310" s="105"/>
      <c r="D310" s="106" t="s">
        <v>124</v>
      </c>
      <c r="E310" s="107" t="s">
        <v>118</v>
      </c>
      <c r="F310" s="107" t="s">
        <v>114</v>
      </c>
      <c r="G310" s="107" t="s">
        <v>124</v>
      </c>
      <c r="H310" s="107" t="s">
        <v>114</v>
      </c>
      <c r="I310" s="107" t="s">
        <v>114</v>
      </c>
      <c r="J310" s="107" t="s">
        <v>114</v>
      </c>
      <c r="K310" s="107" t="s">
        <v>118</v>
      </c>
      <c r="L310" s="107" t="s">
        <v>124</v>
      </c>
      <c r="M310" s="107" t="s">
        <v>114</v>
      </c>
      <c r="N310" s="107" t="s">
        <v>114</v>
      </c>
      <c r="O310" s="166"/>
      <c r="P310" s="2"/>
      <c r="Q310" s="2"/>
      <c r="R310" s="2"/>
      <c r="S310" s="2"/>
      <c r="T310" s="2"/>
      <c r="U310" s="2"/>
      <c r="V310" s="2"/>
      <c r="W310" s="2"/>
      <c r="X310" s="2"/>
      <c r="Y310" s="135">
        <v>1</v>
      </c>
    </row>
    <row r="311" spans="1:25">
      <c r="A311" s="143"/>
      <c r="B311" s="117"/>
      <c r="C311" s="105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66"/>
      <c r="P311" s="2"/>
      <c r="Q311" s="2"/>
      <c r="R311" s="2"/>
      <c r="S311" s="2"/>
      <c r="T311" s="2"/>
      <c r="U311" s="2"/>
      <c r="V311" s="2"/>
      <c r="W311" s="2"/>
      <c r="X311" s="2"/>
      <c r="Y311" s="135">
        <v>2</v>
      </c>
    </row>
    <row r="312" spans="1:25">
      <c r="A312" s="143"/>
      <c r="B312" s="116">
        <v>1</v>
      </c>
      <c r="C312" s="112">
        <v>1</v>
      </c>
      <c r="D312" s="211">
        <v>18</v>
      </c>
      <c r="E312" s="211">
        <v>15.400000000000002</v>
      </c>
      <c r="F312" s="212">
        <v>17.399999999999999</v>
      </c>
      <c r="G312" s="211">
        <v>16.2</v>
      </c>
      <c r="H312" s="212">
        <v>16</v>
      </c>
      <c r="I312" s="211">
        <v>16.2143569292124</v>
      </c>
      <c r="J312" s="212">
        <v>16.2</v>
      </c>
      <c r="K312" s="211">
        <v>16.185000000000002</v>
      </c>
      <c r="L312" s="211">
        <v>16</v>
      </c>
      <c r="M312" s="211">
        <v>16</v>
      </c>
      <c r="N312" s="211">
        <v>16.2</v>
      </c>
      <c r="O312" s="216"/>
      <c r="P312" s="217"/>
      <c r="Q312" s="217"/>
      <c r="R312" s="217"/>
      <c r="S312" s="217"/>
      <c r="T312" s="217"/>
      <c r="U312" s="217"/>
      <c r="V312" s="217"/>
      <c r="W312" s="217"/>
      <c r="X312" s="217"/>
      <c r="Y312" s="218">
        <v>1</v>
      </c>
    </row>
    <row r="313" spans="1:25">
      <c r="A313" s="143"/>
      <c r="B313" s="117">
        <v>1</v>
      </c>
      <c r="C313" s="105">
        <v>2</v>
      </c>
      <c r="D313" s="219">
        <v>17</v>
      </c>
      <c r="E313" s="219">
        <v>14.8</v>
      </c>
      <c r="F313" s="220">
        <v>17.100000000000001</v>
      </c>
      <c r="G313" s="219">
        <v>16.100000000000001</v>
      </c>
      <c r="H313" s="220">
        <v>16</v>
      </c>
      <c r="I313" s="219">
        <v>15.3139763779528</v>
      </c>
      <c r="J313" s="220">
        <v>15.7</v>
      </c>
      <c r="K313" s="219">
        <v>16.634999999999998</v>
      </c>
      <c r="L313" s="219">
        <v>15</v>
      </c>
      <c r="M313" s="219">
        <v>16</v>
      </c>
      <c r="N313" s="219">
        <v>16.3</v>
      </c>
      <c r="O313" s="216"/>
      <c r="P313" s="217"/>
      <c r="Q313" s="217"/>
      <c r="R313" s="217"/>
      <c r="S313" s="217"/>
      <c r="T313" s="217"/>
      <c r="U313" s="217"/>
      <c r="V313" s="217"/>
      <c r="W313" s="217"/>
      <c r="X313" s="217"/>
      <c r="Y313" s="218" t="e">
        <v>#N/A</v>
      </c>
    </row>
    <row r="314" spans="1:25">
      <c r="A314" s="143"/>
      <c r="B314" s="117">
        <v>1</v>
      </c>
      <c r="C314" s="105">
        <v>3</v>
      </c>
      <c r="D314" s="219">
        <v>17</v>
      </c>
      <c r="E314" s="219">
        <v>14.4</v>
      </c>
      <c r="F314" s="220">
        <v>17.3</v>
      </c>
      <c r="G314" s="219">
        <v>16.899999999999999</v>
      </c>
      <c r="H314" s="220">
        <v>16</v>
      </c>
      <c r="I314" s="219">
        <v>15.251707317073199</v>
      </c>
      <c r="J314" s="220">
        <v>16.2</v>
      </c>
      <c r="K314" s="220">
        <v>16.574999999999999</v>
      </c>
      <c r="L314" s="223">
        <v>17</v>
      </c>
      <c r="M314" s="223">
        <v>16</v>
      </c>
      <c r="N314" s="223">
        <v>16.5</v>
      </c>
      <c r="O314" s="216"/>
      <c r="P314" s="217"/>
      <c r="Q314" s="217"/>
      <c r="R314" s="217"/>
      <c r="S314" s="217"/>
      <c r="T314" s="217"/>
      <c r="U314" s="217"/>
      <c r="V314" s="217"/>
      <c r="W314" s="217"/>
      <c r="X314" s="217"/>
      <c r="Y314" s="218">
        <v>16</v>
      </c>
    </row>
    <row r="315" spans="1:25">
      <c r="A315" s="143"/>
      <c r="B315" s="117">
        <v>1</v>
      </c>
      <c r="C315" s="105">
        <v>4</v>
      </c>
      <c r="D315" s="219">
        <v>18</v>
      </c>
      <c r="E315" s="219">
        <v>14.6</v>
      </c>
      <c r="F315" s="220">
        <v>16.899999999999999</v>
      </c>
      <c r="G315" s="219">
        <v>15.8</v>
      </c>
      <c r="H315" s="220">
        <v>16</v>
      </c>
      <c r="I315" s="219">
        <v>14.8109932497589</v>
      </c>
      <c r="J315" s="220">
        <v>16.3</v>
      </c>
      <c r="K315" s="220">
        <v>17.655000000000001</v>
      </c>
      <c r="L315" s="264">
        <v>13</v>
      </c>
      <c r="M315" s="223">
        <v>16</v>
      </c>
      <c r="N315" s="223">
        <v>16.600000000000001</v>
      </c>
      <c r="O315" s="216"/>
      <c r="P315" s="217"/>
      <c r="Q315" s="217"/>
      <c r="R315" s="217"/>
      <c r="S315" s="217"/>
      <c r="T315" s="217"/>
      <c r="U315" s="217"/>
      <c r="V315" s="217"/>
      <c r="W315" s="217"/>
      <c r="X315" s="217"/>
      <c r="Y315" s="218">
        <v>16.158881714889592</v>
      </c>
    </row>
    <row r="316" spans="1:25">
      <c r="A316" s="143"/>
      <c r="B316" s="117">
        <v>1</v>
      </c>
      <c r="C316" s="105">
        <v>5</v>
      </c>
      <c r="D316" s="219">
        <v>17</v>
      </c>
      <c r="E316" s="219">
        <v>14.7</v>
      </c>
      <c r="F316" s="219">
        <v>17.2</v>
      </c>
      <c r="G316" s="219">
        <v>17.100000000000001</v>
      </c>
      <c r="H316" s="219">
        <v>16</v>
      </c>
      <c r="I316" s="219">
        <v>16.249536178107601</v>
      </c>
      <c r="J316" s="219">
        <v>15.8</v>
      </c>
      <c r="K316" s="219">
        <v>15.525000000000002</v>
      </c>
      <c r="L316" s="219">
        <v>14</v>
      </c>
      <c r="M316" s="219">
        <v>16</v>
      </c>
      <c r="N316" s="219">
        <v>15.400000000000002</v>
      </c>
      <c r="O316" s="216"/>
      <c r="P316" s="217"/>
      <c r="Q316" s="217"/>
      <c r="R316" s="217"/>
      <c r="S316" s="217"/>
      <c r="T316" s="217"/>
      <c r="U316" s="217"/>
      <c r="V316" s="217"/>
      <c r="W316" s="217"/>
      <c r="X316" s="217"/>
      <c r="Y316" s="225"/>
    </row>
    <row r="317" spans="1:25">
      <c r="A317" s="143"/>
      <c r="B317" s="117">
        <v>1</v>
      </c>
      <c r="C317" s="105">
        <v>6</v>
      </c>
      <c r="D317" s="219">
        <v>17</v>
      </c>
      <c r="E317" s="219">
        <v>14.9</v>
      </c>
      <c r="F317" s="219">
        <v>17.399999999999999</v>
      </c>
      <c r="G317" s="219">
        <v>18.100000000000001</v>
      </c>
      <c r="H317" s="219">
        <v>16</v>
      </c>
      <c r="I317" s="219">
        <v>16.125623130608201</v>
      </c>
      <c r="J317" s="219">
        <v>16.100000000000001</v>
      </c>
      <c r="K317" s="219">
        <v>15.444999999999999</v>
      </c>
      <c r="L317" s="224">
        <v>13</v>
      </c>
      <c r="M317" s="219">
        <v>16</v>
      </c>
      <c r="N317" s="219">
        <v>15.9</v>
      </c>
      <c r="O317" s="216"/>
      <c r="P317" s="217"/>
      <c r="Q317" s="217"/>
      <c r="R317" s="217"/>
      <c r="S317" s="217"/>
      <c r="T317" s="217"/>
      <c r="U317" s="217"/>
      <c r="V317" s="217"/>
      <c r="W317" s="217"/>
      <c r="X317" s="217"/>
      <c r="Y317" s="225"/>
    </row>
    <row r="318" spans="1:25">
      <c r="A318" s="143"/>
      <c r="B318" s="118" t="s">
        <v>185</v>
      </c>
      <c r="C318" s="110"/>
      <c r="D318" s="226">
        <v>17.333333333333332</v>
      </c>
      <c r="E318" s="226">
        <v>14.800000000000002</v>
      </c>
      <c r="F318" s="226">
        <v>17.216666666666665</v>
      </c>
      <c r="G318" s="226">
        <v>16.7</v>
      </c>
      <c r="H318" s="226">
        <v>16</v>
      </c>
      <c r="I318" s="226">
        <v>15.66103219711885</v>
      </c>
      <c r="J318" s="226">
        <v>16.049999999999997</v>
      </c>
      <c r="K318" s="226">
        <v>16.336666666666666</v>
      </c>
      <c r="L318" s="226">
        <v>14.666666666666666</v>
      </c>
      <c r="M318" s="226">
        <v>16</v>
      </c>
      <c r="N318" s="226">
        <v>16.150000000000002</v>
      </c>
      <c r="O318" s="216"/>
      <c r="P318" s="217"/>
      <c r="Q318" s="217"/>
      <c r="R318" s="217"/>
      <c r="S318" s="217"/>
      <c r="T318" s="217"/>
      <c r="U318" s="217"/>
      <c r="V318" s="217"/>
      <c r="W318" s="217"/>
      <c r="X318" s="217"/>
      <c r="Y318" s="225"/>
    </row>
    <row r="319" spans="1:25">
      <c r="A319" s="143"/>
      <c r="B319" s="2" t="s">
        <v>186</v>
      </c>
      <c r="C319" s="137"/>
      <c r="D319" s="223">
        <v>17</v>
      </c>
      <c r="E319" s="223">
        <v>14.75</v>
      </c>
      <c r="F319" s="223">
        <v>17.25</v>
      </c>
      <c r="G319" s="223">
        <v>16.549999999999997</v>
      </c>
      <c r="H319" s="223">
        <v>16</v>
      </c>
      <c r="I319" s="223">
        <v>15.719799754280501</v>
      </c>
      <c r="J319" s="223">
        <v>16.149999999999999</v>
      </c>
      <c r="K319" s="223">
        <v>16.380000000000003</v>
      </c>
      <c r="L319" s="223">
        <v>14.5</v>
      </c>
      <c r="M319" s="223">
        <v>16</v>
      </c>
      <c r="N319" s="223">
        <v>16.25</v>
      </c>
      <c r="O319" s="216"/>
      <c r="P319" s="217"/>
      <c r="Q319" s="217"/>
      <c r="R319" s="217"/>
      <c r="S319" s="217"/>
      <c r="T319" s="217"/>
      <c r="U319" s="217"/>
      <c r="V319" s="217"/>
      <c r="W319" s="217"/>
      <c r="X319" s="217"/>
      <c r="Y319" s="225"/>
    </row>
    <row r="320" spans="1:25">
      <c r="A320" s="143"/>
      <c r="B320" s="2" t="s">
        <v>187</v>
      </c>
      <c r="C320" s="137"/>
      <c r="D320" s="109">
        <v>0.5163977794943222</v>
      </c>
      <c r="E320" s="109">
        <v>0.34058772731852882</v>
      </c>
      <c r="F320" s="109">
        <v>0.19407902170679497</v>
      </c>
      <c r="G320" s="109">
        <v>0.84616783205224744</v>
      </c>
      <c r="H320" s="109">
        <v>0</v>
      </c>
      <c r="I320" s="109">
        <v>0.61301072443094007</v>
      </c>
      <c r="J320" s="109">
        <v>0.24289915602982246</v>
      </c>
      <c r="K320" s="109">
        <v>0.81983941517023118</v>
      </c>
      <c r="L320" s="109">
        <v>1.6329931618554474</v>
      </c>
      <c r="M320" s="109">
        <v>0</v>
      </c>
      <c r="N320" s="109">
        <v>0.4415880433163919</v>
      </c>
      <c r="O320" s="227"/>
      <c r="P320" s="228"/>
      <c r="Q320" s="228"/>
      <c r="R320" s="228"/>
      <c r="S320" s="228"/>
      <c r="T320" s="228"/>
      <c r="U320" s="228"/>
      <c r="V320" s="228"/>
      <c r="W320" s="228"/>
      <c r="X320" s="228"/>
      <c r="Y320" s="136"/>
    </row>
    <row r="321" spans="1:25">
      <c r="A321" s="143"/>
      <c r="B321" s="2" t="s">
        <v>96</v>
      </c>
      <c r="C321" s="137"/>
      <c r="D321" s="111">
        <v>2.9792179586210898E-2</v>
      </c>
      <c r="E321" s="111">
        <v>2.3012684278278971E-2</v>
      </c>
      <c r="F321" s="111">
        <v>1.1272740854218489E-2</v>
      </c>
      <c r="G321" s="111">
        <v>5.0668732458218409E-2</v>
      </c>
      <c r="H321" s="111">
        <v>0</v>
      </c>
      <c r="I321" s="111">
        <v>3.9142421566805495E-2</v>
      </c>
      <c r="J321" s="111">
        <v>1.5133903802481153E-2</v>
      </c>
      <c r="K321" s="111">
        <v>5.0184008274039862E-2</v>
      </c>
      <c r="L321" s="111">
        <v>0.11134044285378052</v>
      </c>
      <c r="M321" s="111">
        <v>0</v>
      </c>
      <c r="N321" s="111">
        <v>2.7342912898847792E-2</v>
      </c>
      <c r="O321" s="166"/>
      <c r="P321" s="2"/>
      <c r="Q321" s="2"/>
      <c r="R321" s="2"/>
      <c r="S321" s="2"/>
      <c r="T321" s="2"/>
      <c r="U321" s="2"/>
      <c r="V321" s="2"/>
      <c r="W321" s="2"/>
      <c r="X321" s="2"/>
      <c r="Y321" s="139"/>
    </row>
    <row r="322" spans="1:25">
      <c r="A322" s="143"/>
      <c r="B322" s="119" t="s">
        <v>188</v>
      </c>
      <c r="C322" s="137"/>
      <c r="D322" s="111">
        <v>7.2681491155513811E-2</v>
      </c>
      <c r="E322" s="111">
        <v>-8.4095034474907293E-2</v>
      </c>
      <c r="F322" s="111">
        <v>6.5461519580428451E-2</v>
      </c>
      <c r="G322" s="111">
        <v>3.3487359747908396E-2</v>
      </c>
      <c r="H322" s="111">
        <v>-9.8324697026026531E-3</v>
      </c>
      <c r="I322" s="111">
        <v>-3.0809651716925401E-2</v>
      </c>
      <c r="J322" s="111">
        <v>-6.7381961704234827E-3</v>
      </c>
      <c r="K322" s="111">
        <v>1.1002305414071767E-2</v>
      </c>
      <c r="L322" s="111">
        <v>-9.2346430560719117E-2</v>
      </c>
      <c r="M322" s="111">
        <v>-9.8324697026026531E-3</v>
      </c>
      <c r="N322" s="111">
        <v>-5.4964910606447592E-4</v>
      </c>
      <c r="O322" s="166"/>
      <c r="P322" s="2"/>
      <c r="Q322" s="2"/>
      <c r="R322" s="2"/>
      <c r="S322" s="2"/>
      <c r="T322" s="2"/>
      <c r="U322" s="2"/>
      <c r="V322" s="2"/>
      <c r="W322" s="2"/>
      <c r="X322" s="2"/>
      <c r="Y322" s="139"/>
    </row>
    <row r="323" spans="1:25">
      <c r="B323" s="149"/>
      <c r="C323" s="118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</row>
    <row r="324" spans="1:25">
      <c r="B324" s="153" t="s">
        <v>475</v>
      </c>
      <c r="Y324" s="135" t="s">
        <v>67</v>
      </c>
    </row>
    <row r="325" spans="1:25">
      <c r="A325" s="126" t="s">
        <v>5</v>
      </c>
      <c r="B325" s="116" t="s">
        <v>141</v>
      </c>
      <c r="C325" s="113" t="s">
        <v>142</v>
      </c>
      <c r="D325" s="114" t="s">
        <v>165</v>
      </c>
      <c r="E325" s="115" t="s">
        <v>165</v>
      </c>
      <c r="F325" s="115" t="s">
        <v>165</v>
      </c>
      <c r="G325" s="115" t="s">
        <v>165</v>
      </c>
      <c r="H325" s="115" t="s">
        <v>165</v>
      </c>
      <c r="I325" s="115" t="s">
        <v>165</v>
      </c>
      <c r="J325" s="115" t="s">
        <v>165</v>
      </c>
      <c r="K325" s="115" t="s">
        <v>165</v>
      </c>
      <c r="L325" s="115" t="s">
        <v>165</v>
      </c>
      <c r="M325" s="115" t="s">
        <v>165</v>
      </c>
      <c r="N325" s="16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35">
        <v>1</v>
      </c>
    </row>
    <row r="326" spans="1:25">
      <c r="A326" s="143"/>
      <c r="B326" s="117" t="s">
        <v>166</v>
      </c>
      <c r="C326" s="105" t="s">
        <v>166</v>
      </c>
      <c r="D326" s="164" t="s">
        <v>168</v>
      </c>
      <c r="E326" s="165" t="s">
        <v>170</v>
      </c>
      <c r="F326" s="165" t="s">
        <v>171</v>
      </c>
      <c r="G326" s="165" t="s">
        <v>191</v>
      </c>
      <c r="H326" s="165" t="s">
        <v>172</v>
      </c>
      <c r="I326" s="165" t="s">
        <v>174</v>
      </c>
      <c r="J326" s="165" t="s">
        <v>175</v>
      </c>
      <c r="K326" s="165" t="s">
        <v>176</v>
      </c>
      <c r="L326" s="165" t="s">
        <v>177</v>
      </c>
      <c r="M326" s="165" t="s">
        <v>180</v>
      </c>
      <c r="N326" s="16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35" t="s">
        <v>3</v>
      </c>
    </row>
    <row r="327" spans="1:25">
      <c r="A327" s="143"/>
      <c r="B327" s="117"/>
      <c r="C327" s="105"/>
      <c r="D327" s="106" t="s">
        <v>114</v>
      </c>
      <c r="E327" s="107" t="s">
        <v>118</v>
      </c>
      <c r="F327" s="107" t="s">
        <v>114</v>
      </c>
      <c r="G327" s="107" t="s">
        <v>124</v>
      </c>
      <c r="H327" s="107" t="s">
        <v>114</v>
      </c>
      <c r="I327" s="107" t="s">
        <v>114</v>
      </c>
      <c r="J327" s="107" t="s">
        <v>114</v>
      </c>
      <c r="K327" s="107" t="s">
        <v>118</v>
      </c>
      <c r="L327" s="107" t="s">
        <v>124</v>
      </c>
      <c r="M327" s="107" t="s">
        <v>114</v>
      </c>
      <c r="N327" s="16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35">
        <v>2</v>
      </c>
    </row>
    <row r="328" spans="1:25">
      <c r="A328" s="143"/>
      <c r="B328" s="117"/>
      <c r="C328" s="105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6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35">
        <v>2</v>
      </c>
    </row>
    <row r="329" spans="1:25">
      <c r="A329" s="143"/>
      <c r="B329" s="116">
        <v>1</v>
      </c>
      <c r="C329" s="112">
        <v>1</v>
      </c>
      <c r="D329" s="120">
        <v>2.15</v>
      </c>
      <c r="E329" s="120">
        <v>1.91</v>
      </c>
      <c r="F329" s="121">
        <v>2.11</v>
      </c>
      <c r="G329" s="154">
        <v>2.08</v>
      </c>
      <c r="H329" s="121">
        <v>2</v>
      </c>
      <c r="I329" s="120">
        <v>2.1505483549351898</v>
      </c>
      <c r="J329" s="121">
        <v>1.87</v>
      </c>
      <c r="K329" s="120">
        <v>2.2232024702249671</v>
      </c>
      <c r="L329" s="154">
        <v>1.5</v>
      </c>
      <c r="M329" s="120">
        <v>2.38</v>
      </c>
      <c r="N329" s="16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35">
        <v>1</v>
      </c>
    </row>
    <row r="330" spans="1:25">
      <c r="A330" s="143"/>
      <c r="B330" s="117">
        <v>1</v>
      </c>
      <c r="C330" s="105">
        <v>2</v>
      </c>
      <c r="D330" s="107">
        <v>2.1</v>
      </c>
      <c r="E330" s="107">
        <v>1.89</v>
      </c>
      <c r="F330" s="123">
        <v>2.06</v>
      </c>
      <c r="G330" s="156">
        <v>2.21</v>
      </c>
      <c r="H330" s="123">
        <v>2</v>
      </c>
      <c r="I330" s="107">
        <v>1.9881889763779501</v>
      </c>
      <c r="J330" s="123">
        <v>2.06</v>
      </c>
      <c r="K330" s="107">
        <v>2.0379355977062197</v>
      </c>
      <c r="L330" s="156">
        <v>1.7</v>
      </c>
      <c r="M330" s="107">
        <v>1.82</v>
      </c>
      <c r="N330" s="16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35">
        <v>14</v>
      </c>
    </row>
    <row r="331" spans="1:25">
      <c r="A331" s="143"/>
      <c r="B331" s="117">
        <v>1</v>
      </c>
      <c r="C331" s="105">
        <v>3</v>
      </c>
      <c r="D331" s="107">
        <v>1.95</v>
      </c>
      <c r="E331" s="107">
        <v>2.06</v>
      </c>
      <c r="F331" s="123">
        <v>2.1800000000000002</v>
      </c>
      <c r="G331" s="156">
        <v>2.36</v>
      </c>
      <c r="H331" s="123">
        <v>1.9</v>
      </c>
      <c r="I331" s="107">
        <v>2.0770731707317101</v>
      </c>
      <c r="J331" s="123">
        <v>1.88</v>
      </c>
      <c r="K331" s="123">
        <v>1.7806204969857375</v>
      </c>
      <c r="L331" s="157">
        <v>1.8</v>
      </c>
      <c r="M331" s="109">
        <v>1.88</v>
      </c>
      <c r="N331" s="16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35">
        <v>16</v>
      </c>
    </row>
    <row r="332" spans="1:25">
      <c r="A332" s="143"/>
      <c r="B332" s="117">
        <v>1</v>
      </c>
      <c r="C332" s="105">
        <v>4</v>
      </c>
      <c r="D332" s="107">
        <v>2.09</v>
      </c>
      <c r="E332" s="107">
        <v>2.0299999999999998</v>
      </c>
      <c r="F332" s="123">
        <v>2.13</v>
      </c>
      <c r="G332" s="156">
        <v>2.2999999999999998</v>
      </c>
      <c r="H332" s="123">
        <v>1.9</v>
      </c>
      <c r="I332" s="107">
        <v>2.0057859209257498</v>
      </c>
      <c r="J332" s="123">
        <v>1.9</v>
      </c>
      <c r="K332" s="123">
        <v>1.8526687251874727</v>
      </c>
      <c r="L332" s="157">
        <v>1.3</v>
      </c>
      <c r="M332" s="109">
        <v>1.92</v>
      </c>
      <c r="N332" s="16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35">
        <v>2.0025518976831798</v>
      </c>
    </row>
    <row r="333" spans="1:25">
      <c r="A333" s="143"/>
      <c r="B333" s="117">
        <v>1</v>
      </c>
      <c r="C333" s="105">
        <v>5</v>
      </c>
      <c r="D333" s="107">
        <v>2.02</v>
      </c>
      <c r="E333" s="107">
        <v>1.9299999999999997</v>
      </c>
      <c r="F333" s="107">
        <v>2.11</v>
      </c>
      <c r="G333" s="156">
        <v>2.0499999999999998</v>
      </c>
      <c r="H333" s="107">
        <v>1.9</v>
      </c>
      <c r="I333" s="107">
        <v>2.0204081632653099</v>
      </c>
      <c r="J333" s="107">
        <v>1.9</v>
      </c>
      <c r="K333" s="107">
        <v>1.7703278929569182</v>
      </c>
      <c r="L333" s="156">
        <v>1.3</v>
      </c>
      <c r="M333" s="107">
        <v>1.83</v>
      </c>
      <c r="N333" s="16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36"/>
    </row>
    <row r="334" spans="1:25">
      <c r="A334" s="143"/>
      <c r="B334" s="117">
        <v>1</v>
      </c>
      <c r="C334" s="105">
        <v>6</v>
      </c>
      <c r="D334" s="107">
        <v>1.92</v>
      </c>
      <c r="E334" s="107">
        <v>1.96</v>
      </c>
      <c r="F334" s="107">
        <v>2.02</v>
      </c>
      <c r="G334" s="156">
        <v>2.06</v>
      </c>
      <c r="H334" s="107">
        <v>2</v>
      </c>
      <c r="I334" s="107">
        <v>2.1495513459621098</v>
      </c>
      <c r="J334" s="107">
        <v>2.08</v>
      </c>
      <c r="K334" s="107">
        <v>1.9761799735333041</v>
      </c>
      <c r="L334" s="156">
        <v>1.5</v>
      </c>
      <c r="M334" s="107">
        <v>2.25</v>
      </c>
      <c r="N334" s="16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36"/>
    </row>
    <row r="335" spans="1:25">
      <c r="A335" s="143"/>
      <c r="B335" s="118" t="s">
        <v>185</v>
      </c>
      <c r="C335" s="110"/>
      <c r="D335" s="124">
        <v>2.0383333333333331</v>
      </c>
      <c r="E335" s="124">
        <v>1.9633333333333329</v>
      </c>
      <c r="F335" s="124">
        <v>2.1016666666666666</v>
      </c>
      <c r="G335" s="124">
        <v>2.1766666666666667</v>
      </c>
      <c r="H335" s="124">
        <v>1.9500000000000002</v>
      </c>
      <c r="I335" s="124">
        <v>2.0652593220330031</v>
      </c>
      <c r="J335" s="124">
        <v>1.9483333333333335</v>
      </c>
      <c r="K335" s="124">
        <v>1.9401558594324368</v>
      </c>
      <c r="L335" s="124">
        <v>1.5166666666666666</v>
      </c>
      <c r="M335" s="124">
        <v>2.0133333333333332</v>
      </c>
      <c r="N335" s="16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36"/>
    </row>
    <row r="336" spans="1:25">
      <c r="A336" s="143"/>
      <c r="B336" s="2" t="s">
        <v>186</v>
      </c>
      <c r="C336" s="137"/>
      <c r="D336" s="109">
        <v>2.0549999999999997</v>
      </c>
      <c r="E336" s="109">
        <v>1.9449999999999998</v>
      </c>
      <c r="F336" s="109">
        <v>2.11</v>
      </c>
      <c r="G336" s="109">
        <v>2.145</v>
      </c>
      <c r="H336" s="109">
        <v>1.95</v>
      </c>
      <c r="I336" s="109">
        <v>2.0487406669985102</v>
      </c>
      <c r="J336" s="109">
        <v>1.9</v>
      </c>
      <c r="K336" s="109">
        <v>1.9144243493603885</v>
      </c>
      <c r="L336" s="109">
        <v>1.5</v>
      </c>
      <c r="M336" s="109">
        <v>1.9</v>
      </c>
      <c r="N336" s="16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36"/>
    </row>
    <row r="337" spans="1:25">
      <c r="A337" s="143"/>
      <c r="B337" s="2" t="s">
        <v>187</v>
      </c>
      <c r="C337" s="137"/>
      <c r="D337" s="109">
        <v>9.0645830939247649E-2</v>
      </c>
      <c r="E337" s="109">
        <v>6.801960501698516E-2</v>
      </c>
      <c r="F337" s="109">
        <v>5.5647701360134076E-2</v>
      </c>
      <c r="G337" s="109">
        <v>0.13336666250104129</v>
      </c>
      <c r="H337" s="109">
        <v>5.4772255750516662E-2</v>
      </c>
      <c r="I337" s="109">
        <v>7.2121399756230095E-2</v>
      </c>
      <c r="J337" s="109">
        <v>9.5166520723764372E-2</v>
      </c>
      <c r="K337" s="109">
        <v>0.17488342781486521</v>
      </c>
      <c r="L337" s="109">
        <v>0.20412414523193179</v>
      </c>
      <c r="M337" s="109">
        <v>0.23997222061452653</v>
      </c>
      <c r="N337" s="227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136"/>
    </row>
    <row r="338" spans="1:25">
      <c r="A338" s="143"/>
      <c r="B338" s="2" t="s">
        <v>96</v>
      </c>
      <c r="C338" s="137"/>
      <c r="D338" s="111">
        <v>4.4470563011895829E-2</v>
      </c>
      <c r="E338" s="111">
        <v>3.4644960110518763E-2</v>
      </c>
      <c r="F338" s="111">
        <v>2.6477891210214471E-2</v>
      </c>
      <c r="G338" s="111">
        <v>6.1271054747798447E-2</v>
      </c>
      <c r="H338" s="111">
        <v>2.8088336282316235E-2</v>
      </c>
      <c r="I338" s="111">
        <v>3.4921231918340949E-2</v>
      </c>
      <c r="J338" s="111">
        <v>4.8845091902701983E-2</v>
      </c>
      <c r="K338" s="111">
        <v>9.01388550639559E-2</v>
      </c>
      <c r="L338" s="111">
        <v>0.13458734850457041</v>
      </c>
      <c r="M338" s="111">
        <v>0.11919150030522842</v>
      </c>
      <c r="N338" s="16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39"/>
    </row>
    <row r="339" spans="1:25">
      <c r="A339" s="143"/>
      <c r="B339" s="119" t="s">
        <v>188</v>
      </c>
      <c r="C339" s="137"/>
      <c r="D339" s="111">
        <v>1.786791927417708E-2</v>
      </c>
      <c r="E339" s="111">
        <v>-1.9584293618167936E-2</v>
      </c>
      <c r="F339" s="111">
        <v>4.9494232383268555E-2</v>
      </c>
      <c r="G339" s="111">
        <v>8.6946445275613682E-2</v>
      </c>
      <c r="H339" s="111">
        <v>-2.6242464799029031E-2</v>
      </c>
      <c r="I339" s="111">
        <v>3.1313757422402722E-2</v>
      </c>
      <c r="J339" s="111">
        <v>-2.7074736196636695E-2</v>
      </c>
      <c r="K339" s="111">
        <v>-3.1158262776076362E-2</v>
      </c>
      <c r="L339" s="111">
        <v>-0.2426330281770227</v>
      </c>
      <c r="M339" s="111">
        <v>5.3838483100621115E-3</v>
      </c>
      <c r="N339" s="16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39"/>
    </row>
    <row r="340" spans="1:25">
      <c r="B340" s="149"/>
      <c r="C340" s="118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</row>
    <row r="341" spans="1:25">
      <c r="B341" s="153" t="s">
        <v>476</v>
      </c>
      <c r="Y341" s="135" t="s">
        <v>199</v>
      </c>
    </row>
    <row r="342" spans="1:25">
      <c r="A342" s="126" t="s">
        <v>87</v>
      </c>
      <c r="B342" s="116" t="s">
        <v>141</v>
      </c>
      <c r="C342" s="113" t="s">
        <v>142</v>
      </c>
      <c r="D342" s="114" t="s">
        <v>165</v>
      </c>
      <c r="E342" s="115" t="s">
        <v>165</v>
      </c>
      <c r="F342" s="16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35">
        <v>1</v>
      </c>
    </row>
    <row r="343" spans="1:25">
      <c r="A343" s="143"/>
      <c r="B343" s="117" t="s">
        <v>166</v>
      </c>
      <c r="C343" s="105" t="s">
        <v>166</v>
      </c>
      <c r="D343" s="164" t="s">
        <v>172</v>
      </c>
      <c r="E343" s="165" t="s">
        <v>174</v>
      </c>
      <c r="F343" s="16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35" t="s">
        <v>3</v>
      </c>
    </row>
    <row r="344" spans="1:25">
      <c r="A344" s="143"/>
      <c r="B344" s="117"/>
      <c r="C344" s="105"/>
      <c r="D344" s="106" t="s">
        <v>114</v>
      </c>
      <c r="E344" s="107" t="s">
        <v>216</v>
      </c>
      <c r="F344" s="16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35">
        <v>2</v>
      </c>
    </row>
    <row r="345" spans="1:25">
      <c r="A345" s="143"/>
      <c r="B345" s="117"/>
      <c r="C345" s="105"/>
      <c r="D345" s="132"/>
      <c r="E345" s="132"/>
      <c r="F345" s="16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35">
        <v>2</v>
      </c>
    </row>
    <row r="346" spans="1:25">
      <c r="A346" s="143"/>
      <c r="B346" s="116">
        <v>1</v>
      </c>
      <c r="C346" s="112">
        <v>1</v>
      </c>
      <c r="D346" s="120">
        <v>3</v>
      </c>
      <c r="E346" s="120">
        <v>2.7230614300100702</v>
      </c>
      <c r="F346" s="16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35">
        <v>1</v>
      </c>
    </row>
    <row r="347" spans="1:25">
      <c r="A347" s="143"/>
      <c r="B347" s="117">
        <v>1</v>
      </c>
      <c r="C347" s="105">
        <v>2</v>
      </c>
      <c r="D347" s="107">
        <v>3</v>
      </c>
      <c r="E347" s="107">
        <v>2.9426816786079799</v>
      </c>
      <c r="F347" s="16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35">
        <v>4</v>
      </c>
    </row>
    <row r="348" spans="1:25">
      <c r="A348" s="143"/>
      <c r="B348" s="117">
        <v>1</v>
      </c>
      <c r="C348" s="105">
        <v>3</v>
      </c>
      <c r="D348" s="107">
        <v>3</v>
      </c>
      <c r="E348" s="107">
        <v>3.1289023162134901</v>
      </c>
      <c r="F348" s="16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35">
        <v>16</v>
      </c>
    </row>
    <row r="349" spans="1:25">
      <c r="A349" s="143"/>
      <c r="B349" s="117">
        <v>1</v>
      </c>
      <c r="C349" s="105">
        <v>4</v>
      </c>
      <c r="D349" s="107">
        <v>3</v>
      </c>
      <c r="E349" s="107">
        <v>3.22673267326733</v>
      </c>
      <c r="F349" s="16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35">
        <v>3.0146819717390763</v>
      </c>
    </row>
    <row r="350" spans="1:25">
      <c r="A350" s="143"/>
      <c r="B350" s="117">
        <v>1</v>
      </c>
      <c r="C350" s="105">
        <v>5</v>
      </c>
      <c r="D350" s="107">
        <v>3</v>
      </c>
      <c r="E350" s="107">
        <v>2.9892682926829299</v>
      </c>
      <c r="F350" s="16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36"/>
    </row>
    <row r="351" spans="1:25">
      <c r="A351" s="143"/>
      <c r="B351" s="117">
        <v>1</v>
      </c>
      <c r="C351" s="105">
        <v>6</v>
      </c>
      <c r="D351" s="107">
        <v>3</v>
      </c>
      <c r="E351" s="107">
        <v>3.1655372700871198</v>
      </c>
      <c r="F351" s="16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36"/>
    </row>
    <row r="352" spans="1:25">
      <c r="A352" s="143"/>
      <c r="B352" s="118" t="s">
        <v>185</v>
      </c>
      <c r="C352" s="110"/>
      <c r="D352" s="124">
        <v>3</v>
      </c>
      <c r="E352" s="124">
        <v>3.029363943478153</v>
      </c>
      <c r="F352" s="16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36"/>
    </row>
    <row r="353" spans="1:25">
      <c r="A353" s="143"/>
      <c r="B353" s="2" t="s">
        <v>186</v>
      </c>
      <c r="C353" s="137"/>
      <c r="D353" s="109">
        <v>3</v>
      </c>
      <c r="E353" s="109">
        <v>3.0590853044482103</v>
      </c>
      <c r="F353" s="16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36"/>
    </row>
    <row r="354" spans="1:25">
      <c r="A354" s="143"/>
      <c r="B354" s="2" t="s">
        <v>187</v>
      </c>
      <c r="C354" s="137"/>
      <c r="D354" s="109">
        <v>0</v>
      </c>
      <c r="E354" s="109">
        <v>0.18457962186423765</v>
      </c>
      <c r="F354" s="227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136"/>
    </row>
    <row r="355" spans="1:25">
      <c r="A355" s="143"/>
      <c r="B355" s="2" t="s">
        <v>96</v>
      </c>
      <c r="C355" s="137"/>
      <c r="D355" s="111">
        <v>0</v>
      </c>
      <c r="E355" s="111">
        <v>6.0930157388852144E-2</v>
      </c>
      <c r="F355" s="16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39"/>
    </row>
    <row r="356" spans="1:25">
      <c r="A356" s="143"/>
      <c r="B356" s="119" t="s">
        <v>188</v>
      </c>
      <c r="C356" s="137"/>
      <c r="D356" s="111">
        <v>-4.8701560817066003E-3</v>
      </c>
      <c r="E356" s="111">
        <v>4.8701560817068223E-3</v>
      </c>
      <c r="F356" s="16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39"/>
    </row>
    <row r="357" spans="1:25">
      <c r="B357" s="149"/>
      <c r="C357" s="118"/>
      <c r="D357" s="134"/>
      <c r="E357" s="134"/>
    </row>
    <row r="358" spans="1:25">
      <c r="B358" s="153" t="s">
        <v>477</v>
      </c>
      <c r="Y358" s="135" t="s">
        <v>67</v>
      </c>
    </row>
    <row r="359" spans="1:25">
      <c r="A359" s="126" t="s">
        <v>8</v>
      </c>
      <c r="B359" s="116" t="s">
        <v>141</v>
      </c>
      <c r="C359" s="113" t="s">
        <v>142</v>
      </c>
      <c r="D359" s="114" t="s">
        <v>165</v>
      </c>
      <c r="E359" s="115" t="s">
        <v>165</v>
      </c>
      <c r="F359" s="115" t="s">
        <v>165</v>
      </c>
      <c r="G359" s="115" t="s">
        <v>165</v>
      </c>
      <c r="H359" s="115" t="s">
        <v>165</v>
      </c>
      <c r="I359" s="115" t="s">
        <v>165</v>
      </c>
      <c r="J359" s="115" t="s">
        <v>165</v>
      </c>
      <c r="K359" s="115" t="s">
        <v>165</v>
      </c>
      <c r="L359" s="115" t="s">
        <v>165</v>
      </c>
      <c r="M359" s="16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35">
        <v>1</v>
      </c>
    </row>
    <row r="360" spans="1:25">
      <c r="A360" s="143"/>
      <c r="B360" s="117" t="s">
        <v>166</v>
      </c>
      <c r="C360" s="105" t="s">
        <v>166</v>
      </c>
      <c r="D360" s="164" t="s">
        <v>168</v>
      </c>
      <c r="E360" s="165" t="s">
        <v>170</v>
      </c>
      <c r="F360" s="165" t="s">
        <v>171</v>
      </c>
      <c r="G360" s="165" t="s">
        <v>172</v>
      </c>
      <c r="H360" s="165" t="s">
        <v>174</v>
      </c>
      <c r="I360" s="165" t="s">
        <v>175</v>
      </c>
      <c r="J360" s="165" t="s">
        <v>176</v>
      </c>
      <c r="K360" s="165" t="s">
        <v>179</v>
      </c>
      <c r="L360" s="165" t="s">
        <v>180</v>
      </c>
      <c r="M360" s="16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35" t="s">
        <v>3</v>
      </c>
    </row>
    <row r="361" spans="1:25">
      <c r="A361" s="143"/>
      <c r="B361" s="117"/>
      <c r="C361" s="105"/>
      <c r="D361" s="106" t="s">
        <v>124</v>
      </c>
      <c r="E361" s="107" t="s">
        <v>118</v>
      </c>
      <c r="F361" s="107" t="s">
        <v>114</v>
      </c>
      <c r="G361" s="107" t="s">
        <v>114</v>
      </c>
      <c r="H361" s="107" t="s">
        <v>114</v>
      </c>
      <c r="I361" s="107" t="s">
        <v>114</v>
      </c>
      <c r="J361" s="107" t="s">
        <v>118</v>
      </c>
      <c r="K361" s="107" t="s">
        <v>114</v>
      </c>
      <c r="L361" s="107" t="s">
        <v>114</v>
      </c>
      <c r="M361" s="16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35">
        <v>2</v>
      </c>
    </row>
    <row r="362" spans="1:25">
      <c r="A362" s="143"/>
      <c r="B362" s="117"/>
      <c r="C362" s="105"/>
      <c r="D362" s="132"/>
      <c r="E362" s="132"/>
      <c r="F362" s="132"/>
      <c r="G362" s="132"/>
      <c r="H362" s="132"/>
      <c r="I362" s="132"/>
      <c r="J362" s="132"/>
      <c r="K362" s="132"/>
      <c r="L362" s="132"/>
      <c r="M362" s="16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35">
        <v>3</v>
      </c>
    </row>
    <row r="363" spans="1:25">
      <c r="A363" s="143"/>
      <c r="B363" s="116">
        <v>1</v>
      </c>
      <c r="C363" s="112">
        <v>1</v>
      </c>
      <c r="D363" s="120">
        <v>6.8</v>
      </c>
      <c r="E363" s="120">
        <v>6.1</v>
      </c>
      <c r="F363" s="121">
        <v>6.8</v>
      </c>
      <c r="G363" s="120">
        <v>5.9</v>
      </c>
      <c r="H363" s="121">
        <v>6.7308075772681999</v>
      </c>
      <c r="I363" s="120">
        <v>6.3</v>
      </c>
      <c r="J363" s="121">
        <v>6.1747572815533998</v>
      </c>
      <c r="K363" s="120">
        <v>6</v>
      </c>
      <c r="L363" s="159">
        <v>7.5</v>
      </c>
      <c r="M363" s="16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35">
        <v>1</v>
      </c>
    </row>
    <row r="364" spans="1:25">
      <c r="A364" s="143"/>
      <c r="B364" s="117">
        <v>1</v>
      </c>
      <c r="C364" s="105">
        <v>2</v>
      </c>
      <c r="D364" s="107">
        <v>6.6</v>
      </c>
      <c r="E364" s="107">
        <v>6.1</v>
      </c>
      <c r="F364" s="123">
        <v>6.9</v>
      </c>
      <c r="G364" s="107">
        <v>6</v>
      </c>
      <c r="H364" s="123">
        <v>6.1781496062992103</v>
      </c>
      <c r="I364" s="107">
        <v>6.6</v>
      </c>
      <c r="J364" s="123">
        <v>5.8901053501342702</v>
      </c>
      <c r="K364" s="107">
        <v>6</v>
      </c>
      <c r="L364" s="107">
        <v>6.1</v>
      </c>
      <c r="M364" s="16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135">
        <v>16</v>
      </c>
    </row>
    <row r="365" spans="1:25">
      <c r="A365" s="143"/>
      <c r="B365" s="117">
        <v>1</v>
      </c>
      <c r="C365" s="105">
        <v>3</v>
      </c>
      <c r="D365" s="107">
        <v>6.8</v>
      </c>
      <c r="E365" s="107">
        <v>6.4</v>
      </c>
      <c r="F365" s="123">
        <v>6.8</v>
      </c>
      <c r="G365" s="107">
        <v>5.9</v>
      </c>
      <c r="H365" s="123">
        <v>6.4253658536585396</v>
      </c>
      <c r="I365" s="107">
        <v>6.6</v>
      </c>
      <c r="J365" s="123">
        <v>5.6164015699235703</v>
      </c>
      <c r="K365" s="123">
        <v>6</v>
      </c>
      <c r="L365" s="109">
        <v>6.3</v>
      </c>
      <c r="M365" s="16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35">
        <v>16</v>
      </c>
    </row>
    <row r="366" spans="1:25">
      <c r="A366" s="143"/>
      <c r="B366" s="117">
        <v>1</v>
      </c>
      <c r="C366" s="105">
        <v>4</v>
      </c>
      <c r="D366" s="107">
        <v>6.7</v>
      </c>
      <c r="E366" s="107">
        <v>6.6</v>
      </c>
      <c r="F366" s="123">
        <v>6.7</v>
      </c>
      <c r="G366" s="107">
        <v>5.9</v>
      </c>
      <c r="H366" s="123">
        <v>6.4416586306653798</v>
      </c>
      <c r="I366" s="107">
        <v>6.5</v>
      </c>
      <c r="J366" s="123">
        <v>6.8535426564759359</v>
      </c>
      <c r="K366" s="123">
        <v>6</v>
      </c>
      <c r="L366" s="109">
        <v>6.4</v>
      </c>
      <c r="M366" s="16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35">
        <v>6.3145329773483283</v>
      </c>
    </row>
    <row r="367" spans="1:25">
      <c r="A367" s="143"/>
      <c r="B367" s="117">
        <v>1</v>
      </c>
      <c r="C367" s="105">
        <v>5</v>
      </c>
      <c r="D367" s="107">
        <v>6.9</v>
      </c>
      <c r="E367" s="107">
        <v>6.5</v>
      </c>
      <c r="F367" s="107">
        <v>6.7</v>
      </c>
      <c r="G367" s="107">
        <v>5.8</v>
      </c>
      <c r="H367" s="107">
        <v>7.0009276437847898</v>
      </c>
      <c r="I367" s="107">
        <v>6.2</v>
      </c>
      <c r="J367" s="107">
        <v>5.23321627762859</v>
      </c>
      <c r="K367" s="107">
        <v>6</v>
      </c>
      <c r="L367" s="107">
        <v>5.9</v>
      </c>
      <c r="M367" s="16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36"/>
    </row>
    <row r="368" spans="1:25">
      <c r="A368" s="143"/>
      <c r="B368" s="117">
        <v>1</v>
      </c>
      <c r="C368" s="105">
        <v>6</v>
      </c>
      <c r="D368" s="158">
        <v>7.4</v>
      </c>
      <c r="E368" s="107">
        <v>6.1</v>
      </c>
      <c r="F368" s="107">
        <v>6.8</v>
      </c>
      <c r="G368" s="107">
        <v>5.9</v>
      </c>
      <c r="H368" s="107">
        <v>6.9152542372881403</v>
      </c>
      <c r="I368" s="107">
        <v>6.3</v>
      </c>
      <c r="J368" s="107">
        <v>5.3645940921297264</v>
      </c>
      <c r="K368" s="107">
        <v>6</v>
      </c>
      <c r="L368" s="107">
        <v>6.3</v>
      </c>
      <c r="M368" s="16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36"/>
    </row>
    <row r="369" spans="1:25">
      <c r="A369" s="143"/>
      <c r="B369" s="118" t="s">
        <v>185</v>
      </c>
      <c r="C369" s="110"/>
      <c r="D369" s="124">
        <v>6.8666666666666663</v>
      </c>
      <c r="E369" s="124">
        <v>6.3000000000000007</v>
      </c>
      <c r="F369" s="124">
        <v>6.7833333333333323</v>
      </c>
      <c r="G369" s="124">
        <v>5.9000000000000012</v>
      </c>
      <c r="H369" s="124">
        <v>6.615360591494043</v>
      </c>
      <c r="I369" s="124">
        <v>6.416666666666667</v>
      </c>
      <c r="J369" s="124">
        <v>5.8554362046409159</v>
      </c>
      <c r="K369" s="124">
        <v>6</v>
      </c>
      <c r="L369" s="124">
        <v>6.4166666666666652</v>
      </c>
      <c r="M369" s="16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36"/>
    </row>
    <row r="370" spans="1:25">
      <c r="A370" s="143"/>
      <c r="B370" s="2" t="s">
        <v>186</v>
      </c>
      <c r="C370" s="137"/>
      <c r="D370" s="109">
        <v>6.8</v>
      </c>
      <c r="E370" s="109">
        <v>6.25</v>
      </c>
      <c r="F370" s="109">
        <v>6.8</v>
      </c>
      <c r="G370" s="109">
        <v>5.9</v>
      </c>
      <c r="H370" s="109">
        <v>6.5862331039667898</v>
      </c>
      <c r="I370" s="109">
        <v>6.4</v>
      </c>
      <c r="J370" s="109">
        <v>5.7532534600289207</v>
      </c>
      <c r="K370" s="109">
        <v>6</v>
      </c>
      <c r="L370" s="109">
        <v>6.3</v>
      </c>
      <c r="M370" s="16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36"/>
    </row>
    <row r="371" spans="1:25">
      <c r="A371" s="143"/>
      <c r="B371" s="2" t="s">
        <v>187</v>
      </c>
      <c r="C371" s="137"/>
      <c r="D371" s="125">
        <v>0.28047578623950192</v>
      </c>
      <c r="E371" s="125">
        <v>0.22803508501982772</v>
      </c>
      <c r="F371" s="125">
        <v>7.5277265270908111E-2</v>
      </c>
      <c r="G371" s="125">
        <v>6.3245553203367652E-2</v>
      </c>
      <c r="H371" s="125">
        <v>0.31917079261741027</v>
      </c>
      <c r="I371" s="125">
        <v>0.17224014243685068</v>
      </c>
      <c r="J371" s="125">
        <v>0.59742875099623505</v>
      </c>
      <c r="K371" s="125">
        <v>0</v>
      </c>
      <c r="L371" s="125">
        <v>0.56005952064639219</v>
      </c>
      <c r="M371" s="16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38"/>
    </row>
    <row r="372" spans="1:25">
      <c r="A372" s="143"/>
      <c r="B372" s="2" t="s">
        <v>96</v>
      </c>
      <c r="C372" s="137"/>
      <c r="D372" s="111">
        <v>4.0845988287306109E-2</v>
      </c>
      <c r="E372" s="111">
        <v>3.6196045241242494E-2</v>
      </c>
      <c r="F372" s="111">
        <v>1.109738554362282E-2</v>
      </c>
      <c r="G372" s="111">
        <v>1.071958528870638E-2</v>
      </c>
      <c r="H372" s="111">
        <v>4.8246922930822021E-2</v>
      </c>
      <c r="I372" s="111">
        <v>2.6842619600548158E-2</v>
      </c>
      <c r="J372" s="111">
        <v>0.10202976005830676</v>
      </c>
      <c r="K372" s="111">
        <v>0</v>
      </c>
      <c r="L372" s="111">
        <v>8.7282003217619586E-2</v>
      </c>
      <c r="M372" s="16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39"/>
    </row>
    <row r="373" spans="1:25">
      <c r="A373" s="143"/>
      <c r="B373" s="119" t="s">
        <v>188</v>
      </c>
      <c r="C373" s="137"/>
      <c r="D373" s="111">
        <v>8.7438562962449895E-2</v>
      </c>
      <c r="E373" s="111">
        <v>-2.3015126218297599E-3</v>
      </c>
      <c r="F373" s="111">
        <v>7.424149302358507E-2</v>
      </c>
      <c r="G373" s="111">
        <v>-6.5647448328380209E-2</v>
      </c>
      <c r="H373" s="111">
        <v>4.7640516761073615E-2</v>
      </c>
      <c r="I373" s="111">
        <v>1.617438529258064E-2</v>
      </c>
      <c r="J373" s="111">
        <v>-7.2704786617521444E-2</v>
      </c>
      <c r="K373" s="111">
        <v>-4.9810964401742708E-2</v>
      </c>
      <c r="L373" s="111">
        <v>1.6174385292580418E-2</v>
      </c>
      <c r="M373" s="16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39"/>
    </row>
    <row r="374" spans="1:25">
      <c r="B374" s="149"/>
      <c r="C374" s="118"/>
      <c r="D374" s="134"/>
      <c r="E374" s="134"/>
      <c r="F374" s="134"/>
      <c r="G374" s="134"/>
      <c r="H374" s="134"/>
      <c r="I374" s="134"/>
      <c r="J374" s="134"/>
      <c r="K374" s="134"/>
      <c r="L374" s="134"/>
    </row>
    <row r="375" spans="1:25">
      <c r="B375" s="153" t="s">
        <v>478</v>
      </c>
      <c r="Y375" s="135" t="s">
        <v>67</v>
      </c>
    </row>
    <row r="376" spans="1:25">
      <c r="A376" s="126" t="s">
        <v>11</v>
      </c>
      <c r="B376" s="116" t="s">
        <v>141</v>
      </c>
      <c r="C376" s="113" t="s">
        <v>142</v>
      </c>
      <c r="D376" s="114" t="s">
        <v>165</v>
      </c>
      <c r="E376" s="115" t="s">
        <v>165</v>
      </c>
      <c r="F376" s="115" t="s">
        <v>165</v>
      </c>
      <c r="G376" s="115" t="s">
        <v>165</v>
      </c>
      <c r="H376" s="115" t="s">
        <v>165</v>
      </c>
      <c r="I376" s="115" t="s">
        <v>165</v>
      </c>
      <c r="J376" s="115" t="s">
        <v>165</v>
      </c>
      <c r="K376" s="115" t="s">
        <v>165</v>
      </c>
      <c r="L376" s="115" t="s">
        <v>165</v>
      </c>
      <c r="M376" s="115" t="s">
        <v>165</v>
      </c>
      <c r="N376" s="16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35">
        <v>1</v>
      </c>
    </row>
    <row r="377" spans="1:25">
      <c r="A377" s="143"/>
      <c r="B377" s="117" t="s">
        <v>166</v>
      </c>
      <c r="C377" s="105" t="s">
        <v>166</v>
      </c>
      <c r="D377" s="164" t="s">
        <v>168</v>
      </c>
      <c r="E377" s="165" t="s">
        <v>170</v>
      </c>
      <c r="F377" s="165" t="s">
        <v>171</v>
      </c>
      <c r="G377" s="165" t="s">
        <v>191</v>
      </c>
      <c r="H377" s="165" t="s">
        <v>172</v>
      </c>
      <c r="I377" s="165" t="s">
        <v>174</v>
      </c>
      <c r="J377" s="165" t="s">
        <v>175</v>
      </c>
      <c r="K377" s="165" t="s">
        <v>176</v>
      </c>
      <c r="L377" s="165" t="s">
        <v>177</v>
      </c>
      <c r="M377" s="165" t="s">
        <v>180</v>
      </c>
      <c r="N377" s="16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135" t="s">
        <v>3</v>
      </c>
    </row>
    <row r="378" spans="1:25">
      <c r="A378" s="143"/>
      <c r="B378" s="117"/>
      <c r="C378" s="105"/>
      <c r="D378" s="106" t="s">
        <v>114</v>
      </c>
      <c r="E378" s="107" t="s">
        <v>118</v>
      </c>
      <c r="F378" s="107" t="s">
        <v>114</v>
      </c>
      <c r="G378" s="107" t="s">
        <v>124</v>
      </c>
      <c r="H378" s="107" t="s">
        <v>124</v>
      </c>
      <c r="I378" s="107" t="s">
        <v>114</v>
      </c>
      <c r="J378" s="107" t="s">
        <v>114</v>
      </c>
      <c r="K378" s="107" t="s">
        <v>118</v>
      </c>
      <c r="L378" s="107" t="s">
        <v>124</v>
      </c>
      <c r="M378" s="107" t="s">
        <v>114</v>
      </c>
      <c r="N378" s="16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35">
        <v>2</v>
      </c>
    </row>
    <row r="379" spans="1:25">
      <c r="A379" s="143"/>
      <c r="B379" s="117"/>
      <c r="C379" s="105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6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35">
        <v>3</v>
      </c>
    </row>
    <row r="380" spans="1:25">
      <c r="A380" s="143"/>
      <c r="B380" s="116">
        <v>1</v>
      </c>
      <c r="C380" s="112">
        <v>1</v>
      </c>
      <c r="D380" s="120">
        <v>0.48</v>
      </c>
      <c r="E380" s="120">
        <v>0.47</v>
      </c>
      <c r="F380" s="121">
        <v>0.47</v>
      </c>
      <c r="G380" s="120">
        <v>0.48899999999999999</v>
      </c>
      <c r="H380" s="121">
        <v>0.4</v>
      </c>
      <c r="I380" s="120">
        <v>0.46161515453639101</v>
      </c>
      <c r="J380" s="121">
        <v>0.41</v>
      </c>
      <c r="K380" s="120">
        <v>0.47868308858360953</v>
      </c>
      <c r="L380" s="154" t="s">
        <v>224</v>
      </c>
      <c r="M380" s="120">
        <v>0.47</v>
      </c>
      <c r="N380" s="16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35">
        <v>1</v>
      </c>
    </row>
    <row r="381" spans="1:25">
      <c r="A381" s="143"/>
      <c r="B381" s="117">
        <v>1</v>
      </c>
      <c r="C381" s="105">
        <v>2</v>
      </c>
      <c r="D381" s="107">
        <v>0.51</v>
      </c>
      <c r="E381" s="107">
        <v>0.45</v>
      </c>
      <c r="F381" s="123">
        <v>0.46</v>
      </c>
      <c r="G381" s="107">
        <v>0.53600000000000003</v>
      </c>
      <c r="H381" s="123">
        <v>0.5</v>
      </c>
      <c r="I381" s="107">
        <v>0.452755905511811</v>
      </c>
      <c r="J381" s="123">
        <v>0.43</v>
      </c>
      <c r="K381" s="107">
        <v>0.41757460918995731</v>
      </c>
      <c r="L381" s="156" t="s">
        <v>224</v>
      </c>
      <c r="M381" s="107">
        <v>0.39</v>
      </c>
      <c r="N381" s="16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35">
        <v>2</v>
      </c>
    </row>
    <row r="382" spans="1:25">
      <c r="A382" s="143"/>
      <c r="B382" s="117">
        <v>1</v>
      </c>
      <c r="C382" s="105">
        <v>3</v>
      </c>
      <c r="D382" s="107">
        <v>0.47</v>
      </c>
      <c r="E382" s="107">
        <v>0.49</v>
      </c>
      <c r="F382" s="123">
        <v>0.48</v>
      </c>
      <c r="G382" s="107">
        <v>0.49399999999999994</v>
      </c>
      <c r="H382" s="123">
        <v>0.5</v>
      </c>
      <c r="I382" s="107">
        <v>0.46634146341463401</v>
      </c>
      <c r="J382" s="123">
        <v>0.43</v>
      </c>
      <c r="K382" s="123">
        <v>0.34628138323069629</v>
      </c>
      <c r="L382" s="157" t="s">
        <v>224</v>
      </c>
      <c r="M382" s="109">
        <v>0.39</v>
      </c>
      <c r="N382" s="16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35">
        <v>16</v>
      </c>
    </row>
    <row r="383" spans="1:25">
      <c r="A383" s="143"/>
      <c r="B383" s="117">
        <v>1</v>
      </c>
      <c r="C383" s="105">
        <v>4</v>
      </c>
      <c r="D383" s="107">
        <v>0.5</v>
      </c>
      <c r="E383" s="107">
        <v>0.49</v>
      </c>
      <c r="F383" s="123">
        <v>0.47</v>
      </c>
      <c r="G383" s="107">
        <v>0.51800000000000002</v>
      </c>
      <c r="H383" s="123">
        <v>0.5</v>
      </c>
      <c r="I383" s="107">
        <v>0.45515911282545801</v>
      </c>
      <c r="J383" s="123">
        <v>0.45</v>
      </c>
      <c r="K383" s="123">
        <v>0.40738986262434856</v>
      </c>
      <c r="L383" s="157" t="s">
        <v>224</v>
      </c>
      <c r="M383" s="109">
        <v>0.41</v>
      </c>
      <c r="N383" s="16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35">
        <v>0.45936068383560208</v>
      </c>
    </row>
    <row r="384" spans="1:25">
      <c r="A384" s="143"/>
      <c r="B384" s="117">
        <v>1</v>
      </c>
      <c r="C384" s="105">
        <v>5</v>
      </c>
      <c r="D384" s="107">
        <v>0.48</v>
      </c>
      <c r="E384" s="107">
        <v>0.44</v>
      </c>
      <c r="F384" s="107">
        <v>0.46</v>
      </c>
      <c r="G384" s="107">
        <v>0.48899999999999999</v>
      </c>
      <c r="H384" s="107">
        <v>0.4</v>
      </c>
      <c r="I384" s="107">
        <v>0.475881261595547</v>
      </c>
      <c r="J384" s="107">
        <v>0.46</v>
      </c>
      <c r="K384" s="107">
        <v>0.42775935575556606</v>
      </c>
      <c r="L384" s="156" t="s">
        <v>224</v>
      </c>
      <c r="M384" s="107">
        <v>0.4</v>
      </c>
      <c r="N384" s="16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36"/>
    </row>
    <row r="385" spans="1:25">
      <c r="A385" s="143"/>
      <c r="B385" s="117">
        <v>1</v>
      </c>
      <c r="C385" s="105">
        <v>6</v>
      </c>
      <c r="D385" s="107">
        <v>0.49</v>
      </c>
      <c r="E385" s="107">
        <v>0.47</v>
      </c>
      <c r="F385" s="107">
        <v>0.47</v>
      </c>
      <c r="G385" s="107">
        <v>0.51400000000000001</v>
      </c>
      <c r="H385" s="107">
        <v>0.4</v>
      </c>
      <c r="I385" s="107">
        <v>0.48753738783649098</v>
      </c>
      <c r="J385" s="107">
        <v>0.44</v>
      </c>
      <c r="K385" s="107">
        <v>0.46849834201800089</v>
      </c>
      <c r="L385" s="156" t="s">
        <v>224</v>
      </c>
      <c r="M385" s="107">
        <v>0.49</v>
      </c>
      <c r="N385" s="16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36"/>
    </row>
    <row r="386" spans="1:25">
      <c r="A386" s="143"/>
      <c r="B386" s="118" t="s">
        <v>185</v>
      </c>
      <c r="C386" s="110"/>
      <c r="D386" s="124">
        <v>0.48833333333333329</v>
      </c>
      <c r="E386" s="124">
        <v>0.46833333333333327</v>
      </c>
      <c r="F386" s="124">
        <v>0.46833333333333327</v>
      </c>
      <c r="G386" s="124">
        <v>0.50666666666666671</v>
      </c>
      <c r="H386" s="124">
        <v>0.44999999999999996</v>
      </c>
      <c r="I386" s="124">
        <v>0.46654838095338874</v>
      </c>
      <c r="J386" s="124">
        <v>0.4366666666666667</v>
      </c>
      <c r="K386" s="124">
        <v>0.4243644402336964</v>
      </c>
      <c r="L386" s="124" t="s">
        <v>543</v>
      </c>
      <c r="M386" s="124">
        <v>0.42499999999999999</v>
      </c>
      <c r="N386" s="16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36"/>
    </row>
    <row r="387" spans="1:25">
      <c r="A387" s="143"/>
      <c r="B387" s="2" t="s">
        <v>186</v>
      </c>
      <c r="C387" s="137"/>
      <c r="D387" s="109">
        <v>0.48499999999999999</v>
      </c>
      <c r="E387" s="109">
        <v>0.47</v>
      </c>
      <c r="F387" s="109">
        <v>0.47</v>
      </c>
      <c r="G387" s="109">
        <v>0.504</v>
      </c>
      <c r="H387" s="109">
        <v>0.45</v>
      </c>
      <c r="I387" s="109">
        <v>0.46397830897551251</v>
      </c>
      <c r="J387" s="109">
        <v>0.435</v>
      </c>
      <c r="K387" s="109">
        <v>0.42266698247276169</v>
      </c>
      <c r="L387" s="109" t="s">
        <v>543</v>
      </c>
      <c r="M387" s="109">
        <v>0.40500000000000003</v>
      </c>
      <c r="N387" s="16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36"/>
    </row>
    <row r="388" spans="1:25">
      <c r="A388" s="143"/>
      <c r="B388" s="2" t="s">
        <v>187</v>
      </c>
      <c r="C388" s="137"/>
      <c r="D388" s="125">
        <v>1.471960144387976E-2</v>
      </c>
      <c r="E388" s="125">
        <v>2.0412414523193145E-2</v>
      </c>
      <c r="F388" s="125">
        <v>7.5277265270907922E-3</v>
      </c>
      <c r="G388" s="125">
        <v>1.9117182498126328E-2</v>
      </c>
      <c r="H388" s="125">
        <v>5.4772255750517244E-2</v>
      </c>
      <c r="I388" s="125">
        <v>1.320582005076033E-2</v>
      </c>
      <c r="J388" s="125">
        <v>1.7511900715418277E-2</v>
      </c>
      <c r="K388" s="125">
        <v>4.7625716116865113E-2</v>
      </c>
      <c r="L388" s="125" t="s">
        <v>543</v>
      </c>
      <c r="M388" s="125">
        <v>4.3703546766824294E-2</v>
      </c>
      <c r="N388" s="16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38"/>
    </row>
    <row r="389" spans="1:25">
      <c r="A389" s="143"/>
      <c r="B389" s="2" t="s">
        <v>96</v>
      </c>
      <c r="C389" s="137"/>
      <c r="D389" s="111">
        <v>3.0142528554019988E-2</v>
      </c>
      <c r="E389" s="111">
        <v>4.3585226739914197E-2</v>
      </c>
      <c r="F389" s="111">
        <v>1.6073437424393152E-2</v>
      </c>
      <c r="G389" s="111">
        <v>3.7731281246301963E-2</v>
      </c>
      <c r="H389" s="111">
        <v>0.12171612389003833</v>
      </c>
      <c r="I389" s="111">
        <v>2.8305360365358717E-2</v>
      </c>
      <c r="J389" s="111">
        <v>4.0103589424622006E-2</v>
      </c>
      <c r="K389" s="111">
        <v>0.11222833866720254</v>
      </c>
      <c r="L389" s="111" t="s">
        <v>543</v>
      </c>
      <c r="M389" s="111">
        <v>0.10283187474546893</v>
      </c>
      <c r="N389" s="16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39"/>
    </row>
    <row r="390" spans="1:25">
      <c r="A390" s="143"/>
      <c r="B390" s="119" t="s">
        <v>188</v>
      </c>
      <c r="C390" s="137"/>
      <c r="D390" s="111">
        <v>6.3071678785858065E-2</v>
      </c>
      <c r="E390" s="111">
        <v>1.9532906958450891E-2</v>
      </c>
      <c r="F390" s="111">
        <v>1.9532906958450891E-2</v>
      </c>
      <c r="G390" s="111">
        <v>0.1029822196276482</v>
      </c>
      <c r="H390" s="111">
        <v>-2.0377633883339019E-2</v>
      </c>
      <c r="I390" s="111">
        <v>1.5647175238791222E-2</v>
      </c>
      <c r="J390" s="111">
        <v>-4.9403481768276913E-2</v>
      </c>
      <c r="K390" s="111">
        <v>-7.6184673249986457E-2</v>
      </c>
      <c r="L390" s="111" t="s">
        <v>543</v>
      </c>
      <c r="M390" s="111">
        <v>-7.4801098667597876E-2</v>
      </c>
      <c r="N390" s="16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39"/>
    </row>
    <row r="391" spans="1:25">
      <c r="B391" s="149"/>
      <c r="C391" s="118"/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</row>
    <row r="392" spans="1:25">
      <c r="B392" s="153" t="s">
        <v>479</v>
      </c>
      <c r="Y392" s="135" t="s">
        <v>199</v>
      </c>
    </row>
    <row r="393" spans="1:25">
      <c r="A393" s="126" t="s">
        <v>14</v>
      </c>
      <c r="B393" s="116" t="s">
        <v>141</v>
      </c>
      <c r="C393" s="113" t="s">
        <v>142</v>
      </c>
      <c r="D393" s="114" t="s">
        <v>165</v>
      </c>
      <c r="E393" s="115" t="s">
        <v>165</v>
      </c>
      <c r="F393" s="115" t="s">
        <v>165</v>
      </c>
      <c r="G393" s="115" t="s">
        <v>165</v>
      </c>
      <c r="H393" s="115" t="s">
        <v>165</v>
      </c>
      <c r="I393" s="16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35">
        <v>1</v>
      </c>
    </row>
    <row r="394" spans="1:25">
      <c r="A394" s="143"/>
      <c r="B394" s="117" t="s">
        <v>166</v>
      </c>
      <c r="C394" s="105" t="s">
        <v>166</v>
      </c>
      <c r="D394" s="164" t="s">
        <v>168</v>
      </c>
      <c r="E394" s="165" t="s">
        <v>172</v>
      </c>
      <c r="F394" s="165" t="s">
        <v>174</v>
      </c>
      <c r="G394" s="165" t="s">
        <v>177</v>
      </c>
      <c r="H394" s="165" t="s">
        <v>179</v>
      </c>
      <c r="I394" s="16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35" t="s">
        <v>3</v>
      </c>
    </row>
    <row r="395" spans="1:25">
      <c r="A395" s="143"/>
      <c r="B395" s="117"/>
      <c r="C395" s="105"/>
      <c r="D395" s="106" t="s">
        <v>124</v>
      </c>
      <c r="E395" s="107" t="s">
        <v>124</v>
      </c>
      <c r="F395" s="107" t="s">
        <v>216</v>
      </c>
      <c r="G395" s="107" t="s">
        <v>124</v>
      </c>
      <c r="H395" s="107" t="s">
        <v>114</v>
      </c>
      <c r="I395" s="16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35">
        <v>2</v>
      </c>
    </row>
    <row r="396" spans="1:25">
      <c r="A396" s="143"/>
      <c r="B396" s="117"/>
      <c r="C396" s="105"/>
      <c r="D396" s="132"/>
      <c r="E396" s="132"/>
      <c r="F396" s="132"/>
      <c r="G396" s="132"/>
      <c r="H396" s="132"/>
      <c r="I396" s="16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35">
        <v>2</v>
      </c>
    </row>
    <row r="397" spans="1:25">
      <c r="A397" s="143"/>
      <c r="B397" s="116">
        <v>1</v>
      </c>
      <c r="C397" s="112">
        <v>1</v>
      </c>
      <c r="D397" s="120"/>
      <c r="E397" s="154" t="s">
        <v>112</v>
      </c>
      <c r="F397" s="121">
        <v>9.0634441087613302E-2</v>
      </c>
      <c r="G397" s="154" t="s">
        <v>224</v>
      </c>
      <c r="H397" s="155" t="s">
        <v>159</v>
      </c>
      <c r="I397" s="16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35">
        <v>1</v>
      </c>
    </row>
    <row r="398" spans="1:25">
      <c r="A398" s="143"/>
      <c r="B398" s="117">
        <v>1</v>
      </c>
      <c r="C398" s="105">
        <v>2</v>
      </c>
      <c r="D398" s="107">
        <v>0.1</v>
      </c>
      <c r="E398" s="156" t="s">
        <v>112</v>
      </c>
      <c r="F398" s="123">
        <v>0.103377686796315</v>
      </c>
      <c r="G398" s="156" t="s">
        <v>224</v>
      </c>
      <c r="H398" s="157" t="s">
        <v>159</v>
      </c>
      <c r="I398" s="16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35">
        <v>18</v>
      </c>
    </row>
    <row r="399" spans="1:25">
      <c r="A399" s="143"/>
      <c r="B399" s="117">
        <v>1</v>
      </c>
      <c r="C399" s="105">
        <v>3</v>
      </c>
      <c r="D399" s="107">
        <v>0.1</v>
      </c>
      <c r="E399" s="156" t="s">
        <v>112</v>
      </c>
      <c r="F399" s="123">
        <v>8.7613293051359495E-2</v>
      </c>
      <c r="G399" s="156" t="s">
        <v>224</v>
      </c>
      <c r="H399" s="157" t="s">
        <v>159</v>
      </c>
      <c r="I399" s="16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35">
        <v>16</v>
      </c>
    </row>
    <row r="400" spans="1:25">
      <c r="A400" s="143"/>
      <c r="B400" s="117">
        <v>1</v>
      </c>
      <c r="C400" s="105">
        <v>4</v>
      </c>
      <c r="D400" s="107">
        <v>0.1</v>
      </c>
      <c r="E400" s="156" t="s">
        <v>112</v>
      </c>
      <c r="F400" s="123">
        <v>0.11188118811881199</v>
      </c>
      <c r="G400" s="156" t="s">
        <v>224</v>
      </c>
      <c r="H400" s="157" t="s">
        <v>159</v>
      </c>
      <c r="I400" s="16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35">
        <v>0.10165723288643123</v>
      </c>
    </row>
    <row r="401" spans="1:25">
      <c r="A401" s="143"/>
      <c r="B401" s="117">
        <v>1</v>
      </c>
      <c r="C401" s="105">
        <v>5</v>
      </c>
      <c r="D401" s="107">
        <v>0.1</v>
      </c>
      <c r="E401" s="156" t="s">
        <v>112</v>
      </c>
      <c r="F401" s="107">
        <v>0.106341463414634</v>
      </c>
      <c r="G401" s="156" t="s">
        <v>224</v>
      </c>
      <c r="H401" s="156" t="s">
        <v>159</v>
      </c>
      <c r="I401" s="16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36"/>
    </row>
    <row r="402" spans="1:25">
      <c r="A402" s="143"/>
      <c r="B402" s="117">
        <v>1</v>
      </c>
      <c r="C402" s="105">
        <v>6</v>
      </c>
      <c r="D402" s="107"/>
      <c r="E402" s="156" t="s">
        <v>112</v>
      </c>
      <c r="F402" s="107">
        <v>0.120038722168441</v>
      </c>
      <c r="G402" s="156" t="s">
        <v>224</v>
      </c>
      <c r="H402" s="156" t="s">
        <v>159</v>
      </c>
      <c r="I402" s="16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36"/>
    </row>
    <row r="403" spans="1:25">
      <c r="A403" s="143"/>
      <c r="B403" s="118" t="s">
        <v>185</v>
      </c>
      <c r="C403" s="110"/>
      <c r="D403" s="124">
        <v>0.1</v>
      </c>
      <c r="E403" s="124" t="s">
        <v>543</v>
      </c>
      <c r="F403" s="124">
        <v>0.10331446577286246</v>
      </c>
      <c r="G403" s="124" t="s">
        <v>543</v>
      </c>
      <c r="H403" s="124" t="s">
        <v>543</v>
      </c>
      <c r="I403" s="16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136"/>
    </row>
    <row r="404" spans="1:25">
      <c r="A404" s="143"/>
      <c r="B404" s="2" t="s">
        <v>186</v>
      </c>
      <c r="C404" s="137"/>
      <c r="D404" s="109">
        <v>0.1</v>
      </c>
      <c r="E404" s="109" t="s">
        <v>543</v>
      </c>
      <c r="F404" s="109">
        <v>0.1048595751054745</v>
      </c>
      <c r="G404" s="109" t="s">
        <v>543</v>
      </c>
      <c r="H404" s="109" t="s">
        <v>543</v>
      </c>
      <c r="I404" s="16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136"/>
    </row>
    <row r="405" spans="1:25">
      <c r="A405" s="143"/>
      <c r="B405" s="2" t="s">
        <v>187</v>
      </c>
      <c r="C405" s="137"/>
      <c r="D405" s="109">
        <v>0</v>
      </c>
      <c r="E405" s="109" t="s">
        <v>543</v>
      </c>
      <c r="F405" s="109">
        <v>1.2406176253848173E-2</v>
      </c>
      <c r="G405" s="109" t="s">
        <v>543</v>
      </c>
      <c r="H405" s="109" t="s">
        <v>543</v>
      </c>
      <c r="I405" s="227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136"/>
    </row>
    <row r="406" spans="1:25">
      <c r="A406" s="143"/>
      <c r="B406" s="2" t="s">
        <v>96</v>
      </c>
      <c r="C406" s="137"/>
      <c r="D406" s="111">
        <v>0</v>
      </c>
      <c r="E406" s="111" t="s">
        <v>543</v>
      </c>
      <c r="F406" s="111">
        <v>0.12008169583070036</v>
      </c>
      <c r="G406" s="111" t="s">
        <v>543</v>
      </c>
      <c r="H406" s="111" t="s">
        <v>543</v>
      </c>
      <c r="I406" s="16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39"/>
    </row>
    <row r="407" spans="1:25">
      <c r="A407" s="143"/>
      <c r="B407" s="119" t="s">
        <v>188</v>
      </c>
      <c r="C407" s="137"/>
      <c r="D407" s="111">
        <v>-1.6302164040631006E-2</v>
      </c>
      <c r="E407" s="111" t="s">
        <v>543</v>
      </c>
      <c r="F407" s="111">
        <v>1.6302164040630895E-2</v>
      </c>
      <c r="G407" s="111" t="s">
        <v>543</v>
      </c>
      <c r="H407" s="111" t="s">
        <v>543</v>
      </c>
      <c r="I407" s="16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39"/>
    </row>
    <row r="408" spans="1:25">
      <c r="B408" s="149"/>
      <c r="C408" s="118"/>
      <c r="D408" s="134"/>
      <c r="E408" s="134"/>
      <c r="F408" s="134"/>
      <c r="G408" s="134"/>
      <c r="H408" s="134"/>
    </row>
    <row r="409" spans="1:25">
      <c r="B409" s="153" t="s">
        <v>480</v>
      </c>
      <c r="Y409" s="135" t="s">
        <v>67</v>
      </c>
    </row>
    <row r="410" spans="1:25">
      <c r="A410" s="126" t="s">
        <v>54</v>
      </c>
      <c r="B410" s="116" t="s">
        <v>141</v>
      </c>
      <c r="C410" s="113" t="s">
        <v>142</v>
      </c>
      <c r="D410" s="114" t="s">
        <v>165</v>
      </c>
      <c r="E410" s="115" t="s">
        <v>165</v>
      </c>
      <c r="F410" s="115" t="s">
        <v>165</v>
      </c>
      <c r="G410" s="115" t="s">
        <v>165</v>
      </c>
      <c r="H410" s="115" t="s">
        <v>165</v>
      </c>
      <c r="I410" s="115" t="s">
        <v>165</v>
      </c>
      <c r="J410" s="115" t="s">
        <v>165</v>
      </c>
      <c r="K410" s="115" t="s">
        <v>165</v>
      </c>
      <c r="L410" s="115" t="s">
        <v>165</v>
      </c>
      <c r="M410" s="115" t="s">
        <v>165</v>
      </c>
      <c r="N410" s="115" t="s">
        <v>165</v>
      </c>
      <c r="O410" s="115" t="s">
        <v>165</v>
      </c>
      <c r="P410" s="115" t="s">
        <v>165</v>
      </c>
      <c r="Q410" s="115" t="s">
        <v>165</v>
      </c>
      <c r="R410" s="115" t="s">
        <v>165</v>
      </c>
      <c r="S410" s="115" t="s">
        <v>165</v>
      </c>
      <c r="T410" s="166"/>
      <c r="U410" s="2"/>
      <c r="V410" s="2"/>
      <c r="W410" s="2"/>
      <c r="X410" s="2"/>
      <c r="Y410" s="135">
        <v>1</v>
      </c>
    </row>
    <row r="411" spans="1:25">
      <c r="A411" s="143"/>
      <c r="B411" s="117" t="s">
        <v>166</v>
      </c>
      <c r="C411" s="105" t="s">
        <v>166</v>
      </c>
      <c r="D411" s="164" t="s">
        <v>168</v>
      </c>
      <c r="E411" s="165" t="s">
        <v>169</v>
      </c>
      <c r="F411" s="165" t="s">
        <v>170</v>
      </c>
      <c r="G411" s="165" t="s">
        <v>171</v>
      </c>
      <c r="H411" s="165" t="s">
        <v>191</v>
      </c>
      <c r="I411" s="165" t="s">
        <v>172</v>
      </c>
      <c r="J411" s="165" t="s">
        <v>174</v>
      </c>
      <c r="K411" s="165" t="s">
        <v>175</v>
      </c>
      <c r="L411" s="165" t="s">
        <v>176</v>
      </c>
      <c r="M411" s="165" t="s">
        <v>177</v>
      </c>
      <c r="N411" s="165" t="s">
        <v>178</v>
      </c>
      <c r="O411" s="165" t="s">
        <v>179</v>
      </c>
      <c r="P411" s="165" t="s">
        <v>180</v>
      </c>
      <c r="Q411" s="165" t="s">
        <v>192</v>
      </c>
      <c r="R411" s="165" t="s">
        <v>189</v>
      </c>
      <c r="S411" s="165" t="s">
        <v>181</v>
      </c>
      <c r="T411" s="166"/>
      <c r="U411" s="2"/>
      <c r="V411" s="2"/>
      <c r="W411" s="2"/>
      <c r="X411" s="2"/>
      <c r="Y411" s="135" t="s">
        <v>1</v>
      </c>
    </row>
    <row r="412" spans="1:25">
      <c r="A412" s="143"/>
      <c r="B412" s="117"/>
      <c r="C412" s="105"/>
      <c r="D412" s="106" t="s">
        <v>116</v>
      </c>
      <c r="E412" s="107" t="s">
        <v>126</v>
      </c>
      <c r="F412" s="107" t="s">
        <v>126</v>
      </c>
      <c r="G412" s="107" t="s">
        <v>126</v>
      </c>
      <c r="H412" s="107" t="s">
        <v>126</v>
      </c>
      <c r="I412" s="107" t="s">
        <v>116</v>
      </c>
      <c r="J412" s="107" t="s">
        <v>116</v>
      </c>
      <c r="K412" s="107" t="s">
        <v>126</v>
      </c>
      <c r="L412" s="107" t="s">
        <v>118</v>
      </c>
      <c r="M412" s="107" t="s">
        <v>126</v>
      </c>
      <c r="N412" s="107" t="s">
        <v>126</v>
      </c>
      <c r="O412" s="107" t="s">
        <v>116</v>
      </c>
      <c r="P412" s="107" t="s">
        <v>126</v>
      </c>
      <c r="Q412" s="107" t="s">
        <v>116</v>
      </c>
      <c r="R412" s="107" t="s">
        <v>126</v>
      </c>
      <c r="S412" s="107" t="s">
        <v>126</v>
      </c>
      <c r="T412" s="166"/>
      <c r="U412" s="2"/>
      <c r="V412" s="2"/>
      <c r="W412" s="2"/>
      <c r="X412" s="2"/>
      <c r="Y412" s="135">
        <v>3</v>
      </c>
    </row>
    <row r="413" spans="1:25">
      <c r="A413" s="143"/>
      <c r="B413" s="117"/>
      <c r="C413" s="105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66"/>
      <c r="U413" s="2"/>
      <c r="V413" s="2"/>
      <c r="W413" s="2"/>
      <c r="X413" s="2"/>
      <c r="Y413" s="135">
        <v>3</v>
      </c>
    </row>
    <row r="414" spans="1:25">
      <c r="A414" s="143"/>
      <c r="B414" s="116">
        <v>1</v>
      </c>
      <c r="C414" s="112">
        <v>1</v>
      </c>
      <c r="D414" s="199">
        <v>0.34866345674912846</v>
      </c>
      <c r="E414" s="198">
        <v>0.30299999999999999</v>
      </c>
      <c r="F414" s="201">
        <v>0.32</v>
      </c>
      <c r="G414" s="198">
        <v>0.4</v>
      </c>
      <c r="H414" s="201">
        <v>0.344377358490566</v>
      </c>
      <c r="I414" s="199">
        <v>0.32375892412419077</v>
      </c>
      <c r="J414" s="201">
        <v>0.34119209696164715</v>
      </c>
      <c r="K414" s="199">
        <v>0.3</v>
      </c>
      <c r="L414" s="199">
        <v>0.36925680542556266</v>
      </c>
      <c r="M414" s="199">
        <v>0.4</v>
      </c>
      <c r="N414" s="199">
        <v>0.3403619458741492</v>
      </c>
      <c r="O414" s="199">
        <v>0.35696496762410773</v>
      </c>
      <c r="P414" s="199">
        <v>0.3</v>
      </c>
      <c r="Q414" s="199">
        <v>0.32600000000000001</v>
      </c>
      <c r="R414" s="199">
        <v>0.32925266478499099</v>
      </c>
      <c r="S414" s="199">
        <v>0.36059999999999998</v>
      </c>
      <c r="T414" s="202"/>
      <c r="U414" s="203"/>
      <c r="V414" s="203"/>
      <c r="W414" s="203"/>
      <c r="X414" s="203"/>
      <c r="Y414" s="204">
        <v>1</v>
      </c>
    </row>
    <row r="415" spans="1:25">
      <c r="A415" s="143"/>
      <c r="B415" s="117">
        <v>1</v>
      </c>
      <c r="C415" s="105">
        <v>2</v>
      </c>
      <c r="D415" s="206">
        <v>0.35696496762410773</v>
      </c>
      <c r="E415" s="205">
        <v>0.307</v>
      </c>
      <c r="F415" s="208">
        <v>0.33</v>
      </c>
      <c r="G415" s="205">
        <v>0.4</v>
      </c>
      <c r="H415" s="208">
        <v>0.32867924528301884</v>
      </c>
      <c r="I415" s="206">
        <v>0.32375892412419077</v>
      </c>
      <c r="J415" s="208">
        <v>0.34866345674912846</v>
      </c>
      <c r="K415" s="206">
        <v>0.3</v>
      </c>
      <c r="L415" s="206">
        <v>0.36405194188016676</v>
      </c>
      <c r="M415" s="206">
        <v>0.4</v>
      </c>
      <c r="N415" s="206">
        <v>0.3403619458741492</v>
      </c>
      <c r="O415" s="206">
        <v>0.3403619458741492</v>
      </c>
      <c r="P415" s="206">
        <v>0.3</v>
      </c>
      <c r="Q415" s="206">
        <v>0.32429999999999998</v>
      </c>
      <c r="R415" s="206">
        <v>0.32575278100614324</v>
      </c>
      <c r="S415" s="206">
        <v>0.37209999999999999</v>
      </c>
      <c r="T415" s="202"/>
      <c r="U415" s="203"/>
      <c r="V415" s="203"/>
      <c r="W415" s="203"/>
      <c r="X415" s="203"/>
      <c r="Y415" s="204" t="e">
        <v>#N/A</v>
      </c>
    </row>
    <row r="416" spans="1:25">
      <c r="A416" s="143"/>
      <c r="B416" s="117">
        <v>1</v>
      </c>
      <c r="C416" s="105">
        <v>3</v>
      </c>
      <c r="D416" s="206">
        <v>0.34866345674912846</v>
      </c>
      <c r="E416" s="205">
        <v>0.26800000000000002</v>
      </c>
      <c r="F416" s="208">
        <v>0.34</v>
      </c>
      <c r="G416" s="205">
        <v>0.4</v>
      </c>
      <c r="H416" s="208">
        <v>0.35926423357664233</v>
      </c>
      <c r="I416" s="206">
        <v>0.32375892412419077</v>
      </c>
      <c r="J416" s="208">
        <v>0.33206043499917004</v>
      </c>
      <c r="K416" s="208">
        <v>0.3</v>
      </c>
      <c r="L416" s="125">
        <v>0.35865000613123144</v>
      </c>
      <c r="M416" s="125">
        <v>0.3</v>
      </c>
      <c r="N416" s="125">
        <v>0.3403619458741492</v>
      </c>
      <c r="O416" s="125">
        <v>0.34866345674912846</v>
      </c>
      <c r="P416" s="125">
        <v>0.3</v>
      </c>
      <c r="Q416" s="125">
        <v>0.32239999999999996</v>
      </c>
      <c r="R416" s="125">
        <v>0.32594733521500929</v>
      </c>
      <c r="S416" s="125">
        <v>0.31240000000000001</v>
      </c>
      <c r="T416" s="202"/>
      <c r="U416" s="203"/>
      <c r="V416" s="203"/>
      <c r="W416" s="203"/>
      <c r="X416" s="203"/>
      <c r="Y416" s="204">
        <v>16</v>
      </c>
    </row>
    <row r="417" spans="1:25">
      <c r="A417" s="143"/>
      <c r="B417" s="117">
        <v>1</v>
      </c>
      <c r="C417" s="105">
        <v>4</v>
      </c>
      <c r="D417" s="206">
        <v>0.35696496762410773</v>
      </c>
      <c r="E417" s="205">
        <v>0.31900000000000001</v>
      </c>
      <c r="F417" s="265">
        <v>0.40999999999999992</v>
      </c>
      <c r="G417" s="205">
        <v>0.4</v>
      </c>
      <c r="H417" s="208">
        <v>0.36615849056603766</v>
      </c>
      <c r="I417" s="206">
        <v>0.32375892412419077</v>
      </c>
      <c r="J417" s="208">
        <v>0.3362111904366597</v>
      </c>
      <c r="K417" s="208">
        <v>0.3</v>
      </c>
      <c r="L417" s="125">
        <v>0.36862629493471044</v>
      </c>
      <c r="M417" s="125">
        <v>0.4</v>
      </c>
      <c r="N417" s="125">
        <v>0.3403619458741492</v>
      </c>
      <c r="O417" s="125">
        <v>0.34866345674912846</v>
      </c>
      <c r="P417" s="125">
        <v>0.3</v>
      </c>
      <c r="Q417" s="125">
        <v>0.32290000000000002</v>
      </c>
      <c r="R417" s="125">
        <v>0.3240750124522665</v>
      </c>
      <c r="S417" s="125">
        <v>0.34370000000000001</v>
      </c>
      <c r="T417" s="202"/>
      <c r="U417" s="203"/>
      <c r="V417" s="203"/>
      <c r="W417" s="203"/>
      <c r="X417" s="203"/>
      <c r="Y417" s="204">
        <v>0.33551796019220215</v>
      </c>
    </row>
    <row r="418" spans="1:25">
      <c r="A418" s="143"/>
      <c r="B418" s="117">
        <v>1</v>
      </c>
      <c r="C418" s="105">
        <v>5</v>
      </c>
      <c r="D418" s="206">
        <v>0.34866345674912846</v>
      </c>
      <c r="E418" s="205">
        <v>0.29099999999999998</v>
      </c>
      <c r="F418" s="206">
        <v>0.36</v>
      </c>
      <c r="G418" s="205">
        <v>0.4</v>
      </c>
      <c r="H418" s="206">
        <v>0.35654339622641512</v>
      </c>
      <c r="I418" s="206">
        <v>0.32375892412419077</v>
      </c>
      <c r="J418" s="206">
        <v>0.32790967956168038</v>
      </c>
      <c r="K418" s="206">
        <v>0.3</v>
      </c>
      <c r="L418" s="206">
        <v>0.354091601020396</v>
      </c>
      <c r="M418" s="206">
        <v>0.3</v>
      </c>
      <c r="N418" s="206">
        <v>0.34866345674912846</v>
      </c>
      <c r="O418" s="206">
        <v>0.34866345674912846</v>
      </c>
      <c r="P418" s="206">
        <v>0.3</v>
      </c>
      <c r="Q418" s="206">
        <v>0.32179999999999997</v>
      </c>
      <c r="R418" s="206">
        <v>0.32080106259339219</v>
      </c>
      <c r="S418" s="206">
        <v>0.35100000000000003</v>
      </c>
      <c r="T418" s="202"/>
      <c r="U418" s="203"/>
      <c r="V418" s="203"/>
      <c r="W418" s="203"/>
      <c r="X418" s="203"/>
      <c r="Y418" s="138"/>
    </row>
    <row r="419" spans="1:25">
      <c r="A419" s="143"/>
      <c r="B419" s="117">
        <v>1</v>
      </c>
      <c r="C419" s="105">
        <v>6</v>
      </c>
      <c r="D419" s="206">
        <v>0.34866345674912846</v>
      </c>
      <c r="E419" s="205">
        <v>0.27</v>
      </c>
      <c r="F419" s="206">
        <v>0.33</v>
      </c>
      <c r="G419" s="205">
        <v>0.4</v>
      </c>
      <c r="H419" s="206">
        <v>0.32951824817518249</v>
      </c>
      <c r="I419" s="206">
        <v>0.32375892412419077</v>
      </c>
      <c r="J419" s="206">
        <v>0.35115391001162233</v>
      </c>
      <c r="K419" s="206">
        <v>0.3</v>
      </c>
      <c r="L419" s="206">
        <v>0.3583924788979389</v>
      </c>
      <c r="M419" s="206">
        <v>0.3</v>
      </c>
      <c r="N419" s="209">
        <v>0.37356798937406632</v>
      </c>
      <c r="O419" s="206">
        <v>0.35696496762410773</v>
      </c>
      <c r="P419" s="206">
        <v>0.3</v>
      </c>
      <c r="Q419" s="206">
        <v>0.32500000000000001</v>
      </c>
      <c r="R419" s="206">
        <v>0.32932588411090835</v>
      </c>
      <c r="S419" s="206">
        <v>0.33180000000000004</v>
      </c>
      <c r="T419" s="202"/>
      <c r="U419" s="203"/>
      <c r="V419" s="203"/>
      <c r="W419" s="203"/>
      <c r="X419" s="203"/>
      <c r="Y419" s="138"/>
    </row>
    <row r="420" spans="1:25">
      <c r="A420" s="143"/>
      <c r="B420" s="118" t="s">
        <v>185</v>
      </c>
      <c r="C420" s="110"/>
      <c r="D420" s="210">
        <v>0.35143062704078826</v>
      </c>
      <c r="E420" s="210">
        <v>0.29299999999999998</v>
      </c>
      <c r="F420" s="210">
        <v>0.34833333333333333</v>
      </c>
      <c r="G420" s="210">
        <v>0.39999999999999997</v>
      </c>
      <c r="H420" s="210">
        <v>0.3474234953863104</v>
      </c>
      <c r="I420" s="210">
        <v>0.32375892412419077</v>
      </c>
      <c r="J420" s="210">
        <v>0.33953179478665135</v>
      </c>
      <c r="K420" s="210">
        <v>0.3</v>
      </c>
      <c r="L420" s="210">
        <v>0.36217818804833435</v>
      </c>
      <c r="M420" s="210">
        <v>0.35000000000000003</v>
      </c>
      <c r="N420" s="210">
        <v>0.3472798716032986</v>
      </c>
      <c r="O420" s="210">
        <v>0.35004704189495833</v>
      </c>
      <c r="P420" s="210">
        <v>0.3</v>
      </c>
      <c r="Q420" s="210">
        <v>0.32373333333333332</v>
      </c>
      <c r="R420" s="210">
        <v>0.32585912336045175</v>
      </c>
      <c r="S420" s="210">
        <v>0.34526666666666661</v>
      </c>
      <c r="T420" s="202"/>
      <c r="U420" s="203"/>
      <c r="V420" s="203"/>
      <c r="W420" s="203"/>
      <c r="X420" s="203"/>
      <c r="Y420" s="138"/>
    </row>
    <row r="421" spans="1:25">
      <c r="A421" s="143"/>
      <c r="B421" s="2" t="s">
        <v>186</v>
      </c>
      <c r="C421" s="137"/>
      <c r="D421" s="125">
        <v>0.34866345674912846</v>
      </c>
      <c r="E421" s="125">
        <v>0.29699999999999999</v>
      </c>
      <c r="F421" s="125">
        <v>0.33500000000000002</v>
      </c>
      <c r="G421" s="125">
        <v>0.4</v>
      </c>
      <c r="H421" s="125">
        <v>0.35046037735849056</v>
      </c>
      <c r="I421" s="125">
        <v>0.32375892412419077</v>
      </c>
      <c r="J421" s="125">
        <v>0.33870164369915345</v>
      </c>
      <c r="K421" s="125">
        <v>0.3</v>
      </c>
      <c r="L421" s="125">
        <v>0.3613509740056991</v>
      </c>
      <c r="M421" s="125">
        <v>0.35</v>
      </c>
      <c r="N421" s="125">
        <v>0.3403619458741492</v>
      </c>
      <c r="O421" s="125">
        <v>0.34866345674912846</v>
      </c>
      <c r="P421" s="125">
        <v>0.3</v>
      </c>
      <c r="Q421" s="125">
        <v>0.3236</v>
      </c>
      <c r="R421" s="125">
        <v>0.32585005811057627</v>
      </c>
      <c r="S421" s="125">
        <v>0.34735000000000005</v>
      </c>
      <c r="T421" s="202"/>
      <c r="U421" s="203"/>
      <c r="V421" s="203"/>
      <c r="W421" s="203"/>
      <c r="X421" s="203"/>
      <c r="Y421" s="138"/>
    </row>
    <row r="422" spans="1:25">
      <c r="A422" s="143"/>
      <c r="B422" s="2" t="s">
        <v>187</v>
      </c>
      <c r="C422" s="137"/>
      <c r="D422" s="125">
        <v>4.2868817822872621E-3</v>
      </c>
      <c r="E422" s="125">
        <v>2.0639767440550287E-2</v>
      </c>
      <c r="F422" s="125">
        <v>3.3115957885386078E-2</v>
      </c>
      <c r="G422" s="125">
        <v>6.0809419444881171E-17</v>
      </c>
      <c r="H422" s="125">
        <v>1.5846762800166454E-2</v>
      </c>
      <c r="I422" s="125">
        <v>0</v>
      </c>
      <c r="J422" s="125">
        <v>9.1993326762045916E-3</v>
      </c>
      <c r="K422" s="125">
        <v>0</v>
      </c>
      <c r="L422" s="125">
        <v>6.1215751402007102E-3</v>
      </c>
      <c r="M422" s="125">
        <v>5.4772255750516634E-2</v>
      </c>
      <c r="N422" s="125">
        <v>1.3299700969282159E-2</v>
      </c>
      <c r="O422" s="125">
        <v>6.249150362851427E-3</v>
      </c>
      <c r="P422" s="125">
        <v>0</v>
      </c>
      <c r="Q422" s="125">
        <v>1.629314784400703E-3</v>
      </c>
      <c r="R422" s="125">
        <v>3.2348314943609438E-3</v>
      </c>
      <c r="S422" s="125">
        <v>2.1222786496279563E-2</v>
      </c>
      <c r="T422" s="166"/>
      <c r="U422" s="2"/>
      <c r="V422" s="2"/>
      <c r="W422" s="2"/>
      <c r="X422" s="2"/>
      <c r="Y422" s="138"/>
    </row>
    <row r="423" spans="1:25">
      <c r="A423" s="143"/>
      <c r="B423" s="2" t="s">
        <v>96</v>
      </c>
      <c r="C423" s="137"/>
      <c r="D423" s="111">
        <v>1.2198372743960394E-2</v>
      </c>
      <c r="E423" s="111">
        <v>7.0442892288567538E-2</v>
      </c>
      <c r="F423" s="111">
        <v>9.5069735556132282E-2</v>
      </c>
      <c r="G423" s="111">
        <v>1.5202354861220294E-16</v>
      </c>
      <c r="H423" s="111">
        <v>4.5612236969022411E-2</v>
      </c>
      <c r="I423" s="111">
        <v>0</v>
      </c>
      <c r="J423" s="111">
        <v>2.7094171495736053E-2</v>
      </c>
      <c r="K423" s="111">
        <v>0</v>
      </c>
      <c r="L423" s="111">
        <v>1.6902108802266572E-2</v>
      </c>
      <c r="M423" s="111">
        <v>0.15649215928719037</v>
      </c>
      <c r="N423" s="111">
        <v>3.8296780368758443E-2</v>
      </c>
      <c r="O423" s="111">
        <v>1.7852315874523701E-2</v>
      </c>
      <c r="P423" s="111">
        <v>0</v>
      </c>
      <c r="Q423" s="111">
        <v>5.0328916322097501E-3</v>
      </c>
      <c r="R423" s="111">
        <v>9.9270858553888279E-3</v>
      </c>
      <c r="S423" s="111">
        <v>6.1467811825486288E-2</v>
      </c>
      <c r="T423" s="166"/>
      <c r="U423" s="2"/>
      <c r="V423" s="2"/>
      <c r="W423" s="2"/>
      <c r="X423" s="2"/>
      <c r="Y423" s="139"/>
    </row>
    <row r="424" spans="1:25">
      <c r="A424" s="143"/>
      <c r="B424" s="119" t="s">
        <v>188</v>
      </c>
      <c r="C424" s="137"/>
      <c r="D424" s="111">
        <v>4.7427168547014675E-2</v>
      </c>
      <c r="E424" s="111">
        <v>-0.12672335086874531</v>
      </c>
      <c r="F424" s="111">
        <v>3.8195788785166274E-2</v>
      </c>
      <c r="G424" s="111">
        <v>0.19218655171502341</v>
      </c>
      <c r="H424" s="111">
        <v>3.5484047373464334E-2</v>
      </c>
      <c r="I424" s="111">
        <v>-3.5047411653537641E-2</v>
      </c>
      <c r="J424" s="111">
        <v>1.1963099060777083E-2</v>
      </c>
      <c r="K424" s="111">
        <v>-0.10586008621373244</v>
      </c>
      <c r="L424" s="111">
        <v>7.9459912789347609E-2</v>
      </c>
      <c r="M424" s="111">
        <v>4.3163232750645708E-2</v>
      </c>
      <c r="N424" s="111">
        <v>3.5055981516931567E-2</v>
      </c>
      <c r="O424" s="111">
        <v>4.3303439536986899E-2</v>
      </c>
      <c r="P424" s="111">
        <v>-0.10586008621373244</v>
      </c>
      <c r="Q424" s="111">
        <v>-3.5123684145307643E-2</v>
      </c>
      <c r="R424" s="111">
        <v>-2.878783844005639E-2</v>
      </c>
      <c r="S424" s="111">
        <v>2.9055691888684176E-2</v>
      </c>
      <c r="T424" s="166"/>
      <c r="U424" s="2"/>
      <c r="V424" s="2"/>
      <c r="W424" s="2"/>
      <c r="X424" s="2"/>
      <c r="Y424" s="139"/>
    </row>
    <row r="425" spans="1:25">
      <c r="B425" s="149"/>
      <c r="C425" s="118"/>
      <c r="D425" s="134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</row>
    <row r="426" spans="1:25">
      <c r="B426" s="153" t="s">
        <v>481</v>
      </c>
      <c r="Y426" s="135" t="s">
        <v>67</v>
      </c>
    </row>
    <row r="427" spans="1:25">
      <c r="A427" s="126" t="s">
        <v>17</v>
      </c>
      <c r="B427" s="116" t="s">
        <v>141</v>
      </c>
      <c r="C427" s="113" t="s">
        <v>142</v>
      </c>
      <c r="D427" s="114" t="s">
        <v>165</v>
      </c>
      <c r="E427" s="115" t="s">
        <v>165</v>
      </c>
      <c r="F427" s="115" t="s">
        <v>165</v>
      </c>
      <c r="G427" s="115" t="s">
        <v>165</v>
      </c>
      <c r="H427" s="115" t="s">
        <v>165</v>
      </c>
      <c r="I427" s="115" t="s">
        <v>165</v>
      </c>
      <c r="J427" s="115" t="s">
        <v>165</v>
      </c>
      <c r="K427" s="115" t="s">
        <v>165</v>
      </c>
      <c r="L427" s="115" t="s">
        <v>165</v>
      </c>
      <c r="M427" s="115" t="s">
        <v>165</v>
      </c>
      <c r="N427" s="16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35">
        <v>1</v>
      </c>
    </row>
    <row r="428" spans="1:25">
      <c r="A428" s="143"/>
      <c r="B428" s="117" t="s">
        <v>166</v>
      </c>
      <c r="C428" s="105" t="s">
        <v>166</v>
      </c>
      <c r="D428" s="164" t="s">
        <v>170</v>
      </c>
      <c r="E428" s="165" t="s">
        <v>171</v>
      </c>
      <c r="F428" s="165" t="s">
        <v>191</v>
      </c>
      <c r="G428" s="165" t="s">
        <v>172</v>
      </c>
      <c r="H428" s="165" t="s">
        <v>174</v>
      </c>
      <c r="I428" s="165" t="s">
        <v>175</v>
      </c>
      <c r="J428" s="165" t="s">
        <v>176</v>
      </c>
      <c r="K428" s="165" t="s">
        <v>177</v>
      </c>
      <c r="L428" s="165" t="s">
        <v>179</v>
      </c>
      <c r="M428" s="165" t="s">
        <v>180</v>
      </c>
      <c r="N428" s="16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35" t="s">
        <v>3</v>
      </c>
    </row>
    <row r="429" spans="1:25">
      <c r="A429" s="143"/>
      <c r="B429" s="117"/>
      <c r="C429" s="105"/>
      <c r="D429" s="106" t="s">
        <v>118</v>
      </c>
      <c r="E429" s="107" t="s">
        <v>114</v>
      </c>
      <c r="F429" s="107" t="s">
        <v>124</v>
      </c>
      <c r="G429" s="107" t="s">
        <v>124</v>
      </c>
      <c r="H429" s="107" t="s">
        <v>114</v>
      </c>
      <c r="I429" s="107" t="s">
        <v>114</v>
      </c>
      <c r="J429" s="107" t="s">
        <v>118</v>
      </c>
      <c r="K429" s="107" t="s">
        <v>124</v>
      </c>
      <c r="L429" s="107" t="s">
        <v>114</v>
      </c>
      <c r="M429" s="107" t="s">
        <v>114</v>
      </c>
      <c r="N429" s="16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35">
        <v>1</v>
      </c>
    </row>
    <row r="430" spans="1:25">
      <c r="A430" s="143"/>
      <c r="B430" s="117"/>
      <c r="C430" s="105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6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35">
        <v>2</v>
      </c>
    </row>
    <row r="431" spans="1:25">
      <c r="A431" s="143"/>
      <c r="B431" s="116">
        <v>1</v>
      </c>
      <c r="C431" s="112">
        <v>1</v>
      </c>
      <c r="D431" s="211">
        <v>10.7</v>
      </c>
      <c r="E431" s="211">
        <v>12</v>
      </c>
      <c r="F431" s="212">
        <v>11.8</v>
      </c>
      <c r="G431" s="211">
        <v>10.7</v>
      </c>
      <c r="H431" s="212">
        <v>10.79</v>
      </c>
      <c r="I431" s="211">
        <v>11</v>
      </c>
      <c r="J431" s="212">
        <v>10.699759214669385</v>
      </c>
      <c r="K431" s="214">
        <v>13.3</v>
      </c>
      <c r="L431" s="211">
        <v>11</v>
      </c>
      <c r="M431" s="215">
        <v>13.1</v>
      </c>
      <c r="N431" s="216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8">
        <v>1</v>
      </c>
    </row>
    <row r="432" spans="1:25">
      <c r="A432" s="143"/>
      <c r="B432" s="117">
        <v>1</v>
      </c>
      <c r="C432" s="105">
        <v>2</v>
      </c>
      <c r="D432" s="219">
        <v>10.9</v>
      </c>
      <c r="E432" s="219">
        <v>12.2</v>
      </c>
      <c r="F432" s="220">
        <v>11.2</v>
      </c>
      <c r="G432" s="219">
        <v>10.4</v>
      </c>
      <c r="H432" s="220">
        <v>10.16</v>
      </c>
      <c r="I432" s="219">
        <v>11</v>
      </c>
      <c r="J432" s="220">
        <v>10.40970550101871</v>
      </c>
      <c r="K432" s="222">
        <v>15.7</v>
      </c>
      <c r="L432" s="219">
        <v>11</v>
      </c>
      <c r="M432" s="219">
        <v>12.1</v>
      </c>
      <c r="N432" s="216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8">
        <v>8</v>
      </c>
    </row>
    <row r="433" spans="1:25">
      <c r="A433" s="143"/>
      <c r="B433" s="117">
        <v>1</v>
      </c>
      <c r="C433" s="105">
        <v>3</v>
      </c>
      <c r="D433" s="219">
        <v>11.2</v>
      </c>
      <c r="E433" s="224">
        <v>13.9</v>
      </c>
      <c r="F433" s="220">
        <v>11.8</v>
      </c>
      <c r="G433" s="219">
        <v>10.8</v>
      </c>
      <c r="H433" s="220">
        <v>10.38</v>
      </c>
      <c r="I433" s="219">
        <v>10.4</v>
      </c>
      <c r="J433" s="220">
        <v>10.345249120207448</v>
      </c>
      <c r="K433" s="221">
        <v>13.6</v>
      </c>
      <c r="L433" s="223">
        <v>11</v>
      </c>
      <c r="M433" s="223">
        <v>12.1</v>
      </c>
      <c r="N433" s="216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8">
        <v>16</v>
      </c>
    </row>
    <row r="434" spans="1:25">
      <c r="A434" s="143"/>
      <c r="B434" s="117">
        <v>1</v>
      </c>
      <c r="C434" s="105">
        <v>4</v>
      </c>
      <c r="D434" s="219">
        <v>10.9</v>
      </c>
      <c r="E434" s="219">
        <v>12</v>
      </c>
      <c r="F434" s="220">
        <v>11.5</v>
      </c>
      <c r="G434" s="219">
        <v>10.8</v>
      </c>
      <c r="H434" s="220">
        <v>10.33</v>
      </c>
      <c r="I434" s="219">
        <v>10.8</v>
      </c>
      <c r="J434" s="220">
        <v>11.011298388590481</v>
      </c>
      <c r="K434" s="221">
        <v>16.2</v>
      </c>
      <c r="L434" s="223">
        <v>11</v>
      </c>
      <c r="M434" s="223">
        <v>12.4</v>
      </c>
      <c r="N434" s="216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8">
        <v>11.098273102700777</v>
      </c>
    </row>
    <row r="435" spans="1:25">
      <c r="A435" s="143"/>
      <c r="B435" s="117">
        <v>1</v>
      </c>
      <c r="C435" s="105">
        <v>5</v>
      </c>
      <c r="D435" s="219">
        <v>10.7</v>
      </c>
      <c r="E435" s="219">
        <v>12.1</v>
      </c>
      <c r="F435" s="219">
        <v>11.1</v>
      </c>
      <c r="G435" s="219">
        <v>11.1</v>
      </c>
      <c r="H435" s="219">
        <v>10.71</v>
      </c>
      <c r="I435" s="219">
        <v>10.7</v>
      </c>
      <c r="J435" s="219">
        <v>9.8403408038525662</v>
      </c>
      <c r="K435" s="222">
        <v>14.1</v>
      </c>
      <c r="L435" s="219">
        <v>11</v>
      </c>
      <c r="M435" s="219">
        <v>12.2</v>
      </c>
      <c r="N435" s="216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25"/>
    </row>
    <row r="436" spans="1:25">
      <c r="A436" s="143"/>
      <c r="B436" s="117">
        <v>1</v>
      </c>
      <c r="C436" s="105">
        <v>6</v>
      </c>
      <c r="D436" s="219">
        <v>10.1</v>
      </c>
      <c r="E436" s="219">
        <v>12.2</v>
      </c>
      <c r="F436" s="219">
        <v>11.4</v>
      </c>
      <c r="G436" s="219">
        <v>10.6</v>
      </c>
      <c r="H436" s="219">
        <v>10.72</v>
      </c>
      <c r="I436" s="219">
        <v>10.5</v>
      </c>
      <c r="J436" s="219">
        <v>10.130394517503245</v>
      </c>
      <c r="K436" s="222">
        <v>14.9</v>
      </c>
      <c r="L436" s="224">
        <v>12</v>
      </c>
      <c r="M436" s="219">
        <v>12.1</v>
      </c>
      <c r="N436" s="216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25"/>
    </row>
    <row r="437" spans="1:25">
      <c r="A437" s="143"/>
      <c r="B437" s="118" t="s">
        <v>185</v>
      </c>
      <c r="C437" s="110"/>
      <c r="D437" s="226">
        <v>10.749999999999998</v>
      </c>
      <c r="E437" s="226">
        <v>12.4</v>
      </c>
      <c r="F437" s="226">
        <v>11.466666666666667</v>
      </c>
      <c r="G437" s="226">
        <v>10.733333333333334</v>
      </c>
      <c r="H437" s="226">
        <v>10.514999999999999</v>
      </c>
      <c r="I437" s="226">
        <v>10.733333333333334</v>
      </c>
      <c r="J437" s="226">
        <v>10.40612459097364</v>
      </c>
      <c r="K437" s="226">
        <v>14.633333333333333</v>
      </c>
      <c r="L437" s="226">
        <v>11.166666666666666</v>
      </c>
      <c r="M437" s="226">
        <v>12.33333333333333</v>
      </c>
      <c r="N437" s="216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25"/>
    </row>
    <row r="438" spans="1:25">
      <c r="A438" s="143"/>
      <c r="B438" s="2" t="s">
        <v>186</v>
      </c>
      <c r="C438" s="137"/>
      <c r="D438" s="223">
        <v>10.8</v>
      </c>
      <c r="E438" s="223">
        <v>12.149999999999999</v>
      </c>
      <c r="F438" s="223">
        <v>11.45</v>
      </c>
      <c r="G438" s="223">
        <v>10.75</v>
      </c>
      <c r="H438" s="223">
        <v>10.545000000000002</v>
      </c>
      <c r="I438" s="223">
        <v>10.75</v>
      </c>
      <c r="J438" s="223">
        <v>10.377477310613079</v>
      </c>
      <c r="K438" s="223">
        <v>14.5</v>
      </c>
      <c r="L438" s="223">
        <v>11</v>
      </c>
      <c r="M438" s="223">
        <v>12.149999999999999</v>
      </c>
      <c r="N438" s="216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25"/>
    </row>
    <row r="439" spans="1:25">
      <c r="A439" s="143"/>
      <c r="B439" s="2" t="s">
        <v>187</v>
      </c>
      <c r="C439" s="137"/>
      <c r="D439" s="109">
        <v>0.36742346141747678</v>
      </c>
      <c r="E439" s="109">
        <v>0.74027022093287009</v>
      </c>
      <c r="F439" s="109">
        <v>0.29439202887759541</v>
      </c>
      <c r="G439" s="109">
        <v>0.23380903889000235</v>
      </c>
      <c r="H439" s="109">
        <v>0.25851498989420313</v>
      </c>
      <c r="I439" s="109">
        <v>0.2503331114069145</v>
      </c>
      <c r="J439" s="109">
        <v>0.41287131908083446</v>
      </c>
      <c r="K439" s="109">
        <v>1.1656185768366365</v>
      </c>
      <c r="L439" s="109">
        <v>0.40824829046386302</v>
      </c>
      <c r="M439" s="109">
        <v>0.39327683210007003</v>
      </c>
      <c r="N439" s="227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136"/>
    </row>
    <row r="440" spans="1:25">
      <c r="A440" s="143"/>
      <c r="B440" s="2" t="s">
        <v>96</v>
      </c>
      <c r="C440" s="137"/>
      <c r="D440" s="111">
        <v>3.4178926643486221E-2</v>
      </c>
      <c r="E440" s="111">
        <v>5.969921136555404E-2</v>
      </c>
      <c r="F440" s="111">
        <v>2.5673723448627506E-2</v>
      </c>
      <c r="G440" s="111">
        <v>2.1783450828261088E-2</v>
      </c>
      <c r="H440" s="111">
        <v>2.4585353294741145E-2</v>
      </c>
      <c r="I440" s="111">
        <v>2.3322960690085201E-2</v>
      </c>
      <c r="J440" s="111">
        <v>3.9675800099391707E-2</v>
      </c>
      <c r="K440" s="111">
        <v>7.9655028029838482E-2</v>
      </c>
      <c r="L440" s="111">
        <v>3.6559548399748926E-2</v>
      </c>
      <c r="M440" s="111">
        <v>3.1887310710816498E-2</v>
      </c>
      <c r="N440" s="16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39"/>
    </row>
    <row r="441" spans="1:25">
      <c r="A441" s="143"/>
      <c r="B441" s="119" t="s">
        <v>188</v>
      </c>
      <c r="C441" s="137"/>
      <c r="D441" s="111">
        <v>-3.1380837313872312E-2</v>
      </c>
      <c r="E441" s="111">
        <v>0.11729094114492877</v>
      </c>
      <c r="F441" s="111">
        <v>3.3193773531869697E-2</v>
      </c>
      <c r="G441" s="111">
        <v>-3.2882572449819625E-2</v>
      </c>
      <c r="H441" s="111">
        <v>-5.2555302730731834E-2</v>
      </c>
      <c r="I441" s="111">
        <v>-3.2882572449819625E-2</v>
      </c>
      <c r="J441" s="111">
        <v>-6.2365424361264021E-2</v>
      </c>
      <c r="K441" s="111">
        <v>0.31852344936189181</v>
      </c>
      <c r="L441" s="111">
        <v>6.1625410848149542E-3</v>
      </c>
      <c r="M441" s="111">
        <v>0.11128400060113863</v>
      </c>
      <c r="N441" s="16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39"/>
    </row>
    <row r="442" spans="1:25">
      <c r="B442" s="149"/>
      <c r="C442" s="118"/>
      <c r="D442" s="134"/>
      <c r="E442" s="134"/>
      <c r="F442" s="134"/>
      <c r="G442" s="134"/>
      <c r="H442" s="134"/>
      <c r="I442" s="134"/>
      <c r="J442" s="134"/>
      <c r="K442" s="134"/>
      <c r="L442" s="134"/>
      <c r="M442" s="134"/>
    </row>
    <row r="443" spans="1:25">
      <c r="B443" s="153" t="s">
        <v>482</v>
      </c>
      <c r="Y443" s="135" t="s">
        <v>199</v>
      </c>
    </row>
    <row r="444" spans="1:25">
      <c r="A444" s="126" t="s">
        <v>20</v>
      </c>
      <c r="B444" s="116" t="s">
        <v>141</v>
      </c>
      <c r="C444" s="113" t="s">
        <v>142</v>
      </c>
      <c r="D444" s="114" t="s">
        <v>165</v>
      </c>
      <c r="E444" s="115" t="s">
        <v>165</v>
      </c>
      <c r="F444" s="115" t="s">
        <v>165</v>
      </c>
      <c r="G444" s="115" t="s">
        <v>165</v>
      </c>
      <c r="H444" s="115" t="s">
        <v>165</v>
      </c>
      <c r="I444" s="115" t="s">
        <v>165</v>
      </c>
      <c r="J444" s="16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35">
        <v>1</v>
      </c>
    </row>
    <row r="445" spans="1:25">
      <c r="A445" s="143"/>
      <c r="B445" s="117" t="s">
        <v>166</v>
      </c>
      <c r="C445" s="105" t="s">
        <v>166</v>
      </c>
      <c r="D445" s="164" t="s">
        <v>168</v>
      </c>
      <c r="E445" s="165" t="s">
        <v>169</v>
      </c>
      <c r="F445" s="165" t="s">
        <v>170</v>
      </c>
      <c r="G445" s="165" t="s">
        <v>172</v>
      </c>
      <c r="H445" s="165" t="s">
        <v>174</v>
      </c>
      <c r="I445" s="165" t="s">
        <v>177</v>
      </c>
      <c r="J445" s="16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35" t="s">
        <v>3</v>
      </c>
    </row>
    <row r="446" spans="1:25">
      <c r="A446" s="143"/>
      <c r="B446" s="117"/>
      <c r="C446" s="105"/>
      <c r="D446" s="106" t="s">
        <v>124</v>
      </c>
      <c r="E446" s="107" t="s">
        <v>126</v>
      </c>
      <c r="F446" s="107" t="s">
        <v>126</v>
      </c>
      <c r="G446" s="107" t="s">
        <v>124</v>
      </c>
      <c r="H446" s="107" t="s">
        <v>216</v>
      </c>
      <c r="I446" s="107" t="s">
        <v>124</v>
      </c>
      <c r="J446" s="16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35">
        <v>2</v>
      </c>
    </row>
    <row r="447" spans="1:25">
      <c r="A447" s="143"/>
      <c r="B447" s="117"/>
      <c r="C447" s="105"/>
      <c r="D447" s="132"/>
      <c r="E447" s="132"/>
      <c r="F447" s="132"/>
      <c r="G447" s="132"/>
      <c r="H447" s="132"/>
      <c r="I447" s="132"/>
      <c r="J447" s="16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35">
        <v>2</v>
      </c>
    </row>
    <row r="448" spans="1:25">
      <c r="A448" s="143"/>
      <c r="B448" s="116">
        <v>1</v>
      </c>
      <c r="C448" s="112">
        <v>1</v>
      </c>
      <c r="D448" s="120">
        <v>7</v>
      </c>
      <c r="E448" s="154" t="s">
        <v>225</v>
      </c>
      <c r="F448" s="155" t="s">
        <v>111</v>
      </c>
      <c r="G448" s="159">
        <v>5</v>
      </c>
      <c r="H448" s="121">
        <v>7.2007049345417897</v>
      </c>
      <c r="I448" s="120">
        <v>7.8</v>
      </c>
      <c r="J448" s="16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35">
        <v>1</v>
      </c>
    </row>
    <row r="449" spans="1:25">
      <c r="A449" s="143"/>
      <c r="B449" s="117">
        <v>1</v>
      </c>
      <c r="C449" s="105">
        <v>2</v>
      </c>
      <c r="D449" s="107">
        <v>8</v>
      </c>
      <c r="E449" s="156" t="s">
        <v>225</v>
      </c>
      <c r="F449" s="157" t="s">
        <v>111</v>
      </c>
      <c r="G449" s="107">
        <v>7</v>
      </c>
      <c r="H449" s="123">
        <v>6.9385875127942702</v>
      </c>
      <c r="I449" s="107">
        <v>7.7000000000000011</v>
      </c>
      <c r="J449" s="16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35">
        <v>9</v>
      </c>
    </row>
    <row r="450" spans="1:25">
      <c r="A450" s="143"/>
      <c r="B450" s="117">
        <v>1</v>
      </c>
      <c r="C450" s="105">
        <v>3</v>
      </c>
      <c r="D450" s="107">
        <v>8</v>
      </c>
      <c r="E450" s="156" t="s">
        <v>225</v>
      </c>
      <c r="F450" s="157" t="s">
        <v>111</v>
      </c>
      <c r="G450" s="107">
        <v>7</v>
      </c>
      <c r="H450" s="123">
        <v>7.2701913393756303</v>
      </c>
      <c r="I450" s="107">
        <v>7.7000000000000011</v>
      </c>
      <c r="J450" s="16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35">
        <v>16</v>
      </c>
    </row>
    <row r="451" spans="1:25">
      <c r="A451" s="143"/>
      <c r="B451" s="117">
        <v>1</v>
      </c>
      <c r="C451" s="105">
        <v>4</v>
      </c>
      <c r="D451" s="107">
        <v>8</v>
      </c>
      <c r="E451" s="156" t="s">
        <v>225</v>
      </c>
      <c r="F451" s="157" t="s">
        <v>111</v>
      </c>
      <c r="G451" s="107">
        <v>7</v>
      </c>
      <c r="H451" s="123">
        <v>6.89673267326733</v>
      </c>
      <c r="I451" s="107">
        <v>9.6</v>
      </c>
      <c r="J451" s="16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35">
        <v>7.6287527386189602</v>
      </c>
    </row>
    <row r="452" spans="1:25">
      <c r="A452" s="143"/>
      <c r="B452" s="117">
        <v>1</v>
      </c>
      <c r="C452" s="105">
        <v>5</v>
      </c>
      <c r="D452" s="107">
        <v>7</v>
      </c>
      <c r="E452" s="156" t="s">
        <v>225</v>
      </c>
      <c r="F452" s="156" t="s">
        <v>111</v>
      </c>
      <c r="G452" s="107">
        <v>7</v>
      </c>
      <c r="H452" s="107">
        <v>7.0145365853658497</v>
      </c>
      <c r="I452" s="107">
        <v>9</v>
      </c>
      <c r="J452" s="16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136"/>
    </row>
    <row r="453" spans="1:25">
      <c r="A453" s="143"/>
      <c r="B453" s="117">
        <v>1</v>
      </c>
      <c r="C453" s="105">
        <v>6</v>
      </c>
      <c r="D453" s="107">
        <v>10</v>
      </c>
      <c r="E453" s="156" t="s">
        <v>225</v>
      </c>
      <c r="F453" s="156" t="s">
        <v>111</v>
      </c>
      <c r="G453" s="107">
        <v>7</v>
      </c>
      <c r="H453" s="107">
        <v>6.7693126815101703</v>
      </c>
      <c r="I453" s="107">
        <v>9.1999999999999993</v>
      </c>
      <c r="J453" s="16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36"/>
    </row>
    <row r="454" spans="1:25">
      <c r="A454" s="143"/>
      <c r="B454" s="118" t="s">
        <v>185</v>
      </c>
      <c r="C454" s="110"/>
      <c r="D454" s="124">
        <v>8</v>
      </c>
      <c r="E454" s="124" t="s">
        <v>543</v>
      </c>
      <c r="F454" s="124" t="s">
        <v>543</v>
      </c>
      <c r="G454" s="124">
        <v>6.666666666666667</v>
      </c>
      <c r="H454" s="124">
        <v>7.0150109544758408</v>
      </c>
      <c r="I454" s="124">
        <v>8.5</v>
      </c>
      <c r="J454" s="16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36"/>
    </row>
    <row r="455" spans="1:25">
      <c r="A455" s="143"/>
      <c r="B455" s="2" t="s">
        <v>186</v>
      </c>
      <c r="C455" s="137"/>
      <c r="D455" s="109">
        <v>8</v>
      </c>
      <c r="E455" s="109" t="s">
        <v>543</v>
      </c>
      <c r="F455" s="109" t="s">
        <v>543</v>
      </c>
      <c r="G455" s="109">
        <v>7</v>
      </c>
      <c r="H455" s="109">
        <v>6.9765620490800604</v>
      </c>
      <c r="I455" s="109">
        <v>8.4</v>
      </c>
      <c r="J455" s="16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136"/>
    </row>
    <row r="456" spans="1:25">
      <c r="A456" s="143"/>
      <c r="B456" s="2" t="s">
        <v>187</v>
      </c>
      <c r="C456" s="137"/>
      <c r="D456" s="109">
        <v>1.0954451150103321</v>
      </c>
      <c r="E456" s="109" t="s">
        <v>543</v>
      </c>
      <c r="F456" s="109" t="s">
        <v>543</v>
      </c>
      <c r="G456" s="109">
        <v>0.8164965809277237</v>
      </c>
      <c r="H456" s="109">
        <v>0.18962987300465051</v>
      </c>
      <c r="I456" s="109">
        <v>0.86255434611391235</v>
      </c>
      <c r="J456" s="227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136"/>
    </row>
    <row r="457" spans="1:25">
      <c r="A457" s="143"/>
      <c r="B457" s="2" t="s">
        <v>96</v>
      </c>
      <c r="C457" s="137"/>
      <c r="D457" s="111">
        <v>0.13693063937629152</v>
      </c>
      <c r="E457" s="111" t="s">
        <v>543</v>
      </c>
      <c r="F457" s="111" t="s">
        <v>543</v>
      </c>
      <c r="G457" s="111">
        <v>0.12247448713915855</v>
      </c>
      <c r="H457" s="111">
        <v>2.7032013810849364E-2</v>
      </c>
      <c r="I457" s="111">
        <v>0.1014769818957544</v>
      </c>
      <c r="J457" s="16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39"/>
    </row>
    <row r="458" spans="1:25">
      <c r="A458" s="143"/>
      <c r="B458" s="119" t="s">
        <v>188</v>
      </c>
      <c r="C458" s="137"/>
      <c r="D458" s="111">
        <v>4.8664214728271205E-2</v>
      </c>
      <c r="E458" s="111" t="s">
        <v>543</v>
      </c>
      <c r="F458" s="111" t="s">
        <v>543</v>
      </c>
      <c r="G458" s="111">
        <v>-0.12611315439310733</v>
      </c>
      <c r="H458" s="111">
        <v>-8.0451130764296552E-2</v>
      </c>
      <c r="I458" s="111">
        <v>0.11420572814878804</v>
      </c>
      <c r="J458" s="16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39"/>
    </row>
    <row r="459" spans="1:25">
      <c r="B459" s="149"/>
      <c r="C459" s="118"/>
      <c r="D459" s="134"/>
      <c r="E459" s="134"/>
      <c r="F459" s="134"/>
      <c r="G459" s="134"/>
      <c r="H459" s="134"/>
      <c r="I459" s="134"/>
    </row>
    <row r="460" spans="1:25">
      <c r="B460" s="153" t="s">
        <v>483</v>
      </c>
      <c r="Y460" s="135" t="s">
        <v>67</v>
      </c>
    </row>
    <row r="461" spans="1:25">
      <c r="A461" s="126" t="s">
        <v>23</v>
      </c>
      <c r="B461" s="116" t="s">
        <v>141</v>
      </c>
      <c r="C461" s="113" t="s">
        <v>142</v>
      </c>
      <c r="D461" s="114" t="s">
        <v>165</v>
      </c>
      <c r="E461" s="115" t="s">
        <v>165</v>
      </c>
      <c r="F461" s="115" t="s">
        <v>165</v>
      </c>
      <c r="G461" s="115" t="s">
        <v>165</v>
      </c>
      <c r="H461" s="115" t="s">
        <v>165</v>
      </c>
      <c r="I461" s="115" t="s">
        <v>165</v>
      </c>
      <c r="J461" s="115" t="s">
        <v>165</v>
      </c>
      <c r="K461" s="115" t="s">
        <v>165</v>
      </c>
      <c r="L461" s="115" t="s">
        <v>165</v>
      </c>
      <c r="M461" s="115" t="s">
        <v>165</v>
      </c>
      <c r="N461" s="16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35">
        <v>1</v>
      </c>
    </row>
    <row r="462" spans="1:25">
      <c r="A462" s="143"/>
      <c r="B462" s="117" t="s">
        <v>166</v>
      </c>
      <c r="C462" s="105" t="s">
        <v>166</v>
      </c>
      <c r="D462" s="164" t="s">
        <v>168</v>
      </c>
      <c r="E462" s="165" t="s">
        <v>170</v>
      </c>
      <c r="F462" s="165" t="s">
        <v>171</v>
      </c>
      <c r="G462" s="165" t="s">
        <v>191</v>
      </c>
      <c r="H462" s="165" t="s">
        <v>172</v>
      </c>
      <c r="I462" s="165" t="s">
        <v>174</v>
      </c>
      <c r="J462" s="165" t="s">
        <v>175</v>
      </c>
      <c r="K462" s="165" t="s">
        <v>176</v>
      </c>
      <c r="L462" s="165" t="s">
        <v>177</v>
      </c>
      <c r="M462" s="165" t="s">
        <v>180</v>
      </c>
      <c r="N462" s="16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35" t="s">
        <v>3</v>
      </c>
    </row>
    <row r="463" spans="1:25">
      <c r="A463" s="143"/>
      <c r="B463" s="117"/>
      <c r="C463" s="105"/>
      <c r="D463" s="106" t="s">
        <v>114</v>
      </c>
      <c r="E463" s="107" t="s">
        <v>118</v>
      </c>
      <c r="F463" s="107" t="s">
        <v>114</v>
      </c>
      <c r="G463" s="107" t="s">
        <v>124</v>
      </c>
      <c r="H463" s="107" t="s">
        <v>114</v>
      </c>
      <c r="I463" s="107" t="s">
        <v>216</v>
      </c>
      <c r="J463" s="107" t="s">
        <v>114</v>
      </c>
      <c r="K463" s="107" t="s">
        <v>118</v>
      </c>
      <c r="L463" s="107" t="s">
        <v>124</v>
      </c>
      <c r="M463" s="107" t="s">
        <v>114</v>
      </c>
      <c r="N463" s="16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35">
        <v>2</v>
      </c>
    </row>
    <row r="464" spans="1:25">
      <c r="A464" s="143"/>
      <c r="B464" s="117"/>
      <c r="C464" s="105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6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35">
        <v>2</v>
      </c>
    </row>
    <row r="465" spans="1:25">
      <c r="A465" s="143"/>
      <c r="B465" s="116">
        <v>1</v>
      </c>
      <c r="C465" s="112">
        <v>1</v>
      </c>
      <c r="D465" s="120">
        <v>0.22</v>
      </c>
      <c r="E465" s="120">
        <v>0.24</v>
      </c>
      <c r="F465" s="121">
        <v>0.24</v>
      </c>
      <c r="G465" s="154">
        <v>0.28299999999999997</v>
      </c>
      <c r="H465" s="121">
        <v>0.24</v>
      </c>
      <c r="I465" s="120">
        <v>0.245</v>
      </c>
      <c r="J465" s="121">
        <v>0.22</v>
      </c>
      <c r="K465" s="154">
        <v>0.19831013916500997</v>
      </c>
      <c r="L465" s="154" t="s">
        <v>224</v>
      </c>
      <c r="M465" s="120">
        <v>0.23</v>
      </c>
      <c r="N465" s="16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135">
        <v>1</v>
      </c>
    </row>
    <row r="466" spans="1:25">
      <c r="A466" s="143"/>
      <c r="B466" s="117">
        <v>1</v>
      </c>
      <c r="C466" s="105">
        <v>2</v>
      </c>
      <c r="D466" s="107">
        <v>0.25</v>
      </c>
      <c r="E466" s="107">
        <v>0.25</v>
      </c>
      <c r="F466" s="123">
        <v>0.24</v>
      </c>
      <c r="G466" s="156">
        <v>0.25600000000000001</v>
      </c>
      <c r="H466" s="123">
        <v>0.24</v>
      </c>
      <c r="I466" s="107">
        <v>0.26700000000000002</v>
      </c>
      <c r="J466" s="123">
        <v>0.24</v>
      </c>
      <c r="K466" s="156">
        <v>0.18787276341948311</v>
      </c>
      <c r="L466" s="156" t="s">
        <v>224</v>
      </c>
      <c r="M466" s="107">
        <v>0.19</v>
      </c>
      <c r="N466" s="16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35">
        <v>10</v>
      </c>
    </row>
    <row r="467" spans="1:25">
      <c r="A467" s="143"/>
      <c r="B467" s="117">
        <v>1</v>
      </c>
      <c r="C467" s="105">
        <v>3</v>
      </c>
      <c r="D467" s="158">
        <v>0.3</v>
      </c>
      <c r="E467" s="107">
        <v>0.25</v>
      </c>
      <c r="F467" s="123">
        <v>0.24</v>
      </c>
      <c r="G467" s="156">
        <v>0.26300000000000001</v>
      </c>
      <c r="H467" s="123">
        <v>0.24</v>
      </c>
      <c r="I467" s="107">
        <v>0.26</v>
      </c>
      <c r="J467" s="123">
        <v>0.2</v>
      </c>
      <c r="K467" s="157">
        <v>0.17743538767395625</v>
      </c>
      <c r="L467" s="157" t="s">
        <v>224</v>
      </c>
      <c r="M467" s="109">
        <v>0.2</v>
      </c>
      <c r="N467" s="16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35">
        <v>16</v>
      </c>
    </row>
    <row r="468" spans="1:25">
      <c r="A468" s="143"/>
      <c r="B468" s="117">
        <v>1</v>
      </c>
      <c r="C468" s="105">
        <v>4</v>
      </c>
      <c r="D468" s="107">
        <v>0.23</v>
      </c>
      <c r="E468" s="107">
        <v>0.22</v>
      </c>
      <c r="F468" s="123">
        <v>0.24</v>
      </c>
      <c r="G468" s="158">
        <v>0.20799999999999999</v>
      </c>
      <c r="H468" s="123">
        <v>0.24</v>
      </c>
      <c r="I468" s="107">
        <v>0.219</v>
      </c>
      <c r="J468" s="123">
        <v>0.2</v>
      </c>
      <c r="K468" s="157">
        <v>0.21918489065606364</v>
      </c>
      <c r="L468" s="157" t="s">
        <v>224</v>
      </c>
      <c r="M468" s="109">
        <v>0.21</v>
      </c>
      <c r="N468" s="16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135">
        <v>0.22966666666666666</v>
      </c>
    </row>
    <row r="469" spans="1:25">
      <c r="A469" s="143"/>
      <c r="B469" s="117">
        <v>1</v>
      </c>
      <c r="C469" s="105">
        <v>5</v>
      </c>
      <c r="D469" s="107">
        <v>0.23</v>
      </c>
      <c r="E469" s="107">
        <v>0.24</v>
      </c>
      <c r="F469" s="107">
        <v>0.24</v>
      </c>
      <c r="G469" s="156">
        <v>0.28499999999999998</v>
      </c>
      <c r="H469" s="107">
        <v>0.24</v>
      </c>
      <c r="I469" s="107">
        <v>0.222</v>
      </c>
      <c r="J469" s="107">
        <v>0.2</v>
      </c>
      <c r="K469" s="156">
        <v>0.13568588469184892</v>
      </c>
      <c r="L469" s="156" t="s">
        <v>224</v>
      </c>
      <c r="M469" s="107">
        <v>0.19</v>
      </c>
      <c r="N469" s="16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136"/>
    </row>
    <row r="470" spans="1:25">
      <c r="A470" s="143"/>
      <c r="B470" s="117">
        <v>1</v>
      </c>
      <c r="C470" s="105">
        <v>6</v>
      </c>
      <c r="D470" s="107">
        <v>0.23</v>
      </c>
      <c r="E470" s="107">
        <v>0.24</v>
      </c>
      <c r="F470" s="107">
        <v>0.23</v>
      </c>
      <c r="G470" s="156">
        <v>0.28000000000000003</v>
      </c>
      <c r="H470" s="107">
        <v>0.23</v>
      </c>
      <c r="I470" s="107">
        <v>0.21099999999999999</v>
      </c>
      <c r="J470" s="107">
        <v>0.21</v>
      </c>
      <c r="K470" s="156">
        <v>0.30268389662027839</v>
      </c>
      <c r="L470" s="156" t="s">
        <v>224</v>
      </c>
      <c r="M470" s="107">
        <v>0.24</v>
      </c>
      <c r="N470" s="16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36"/>
    </row>
    <row r="471" spans="1:25">
      <c r="A471" s="143"/>
      <c r="B471" s="118" t="s">
        <v>185</v>
      </c>
      <c r="C471" s="110"/>
      <c r="D471" s="124">
        <v>0.24333333333333332</v>
      </c>
      <c r="E471" s="124">
        <v>0.24</v>
      </c>
      <c r="F471" s="124">
        <v>0.23833333333333331</v>
      </c>
      <c r="G471" s="124">
        <v>0.26250000000000001</v>
      </c>
      <c r="H471" s="124">
        <v>0.23833333333333331</v>
      </c>
      <c r="I471" s="124">
        <v>0.23733333333333337</v>
      </c>
      <c r="J471" s="124">
        <v>0.21166666666666664</v>
      </c>
      <c r="K471" s="124">
        <v>0.20352882703777339</v>
      </c>
      <c r="L471" s="124" t="s">
        <v>543</v>
      </c>
      <c r="M471" s="124">
        <v>0.21</v>
      </c>
      <c r="N471" s="16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36"/>
    </row>
    <row r="472" spans="1:25">
      <c r="A472" s="143"/>
      <c r="B472" s="2" t="s">
        <v>186</v>
      </c>
      <c r="C472" s="137"/>
      <c r="D472" s="109">
        <v>0.23</v>
      </c>
      <c r="E472" s="109">
        <v>0.24</v>
      </c>
      <c r="F472" s="109">
        <v>0.24</v>
      </c>
      <c r="G472" s="109">
        <v>0.27150000000000002</v>
      </c>
      <c r="H472" s="109">
        <v>0.24</v>
      </c>
      <c r="I472" s="109">
        <v>0.23349999999999999</v>
      </c>
      <c r="J472" s="109">
        <v>0.20500000000000002</v>
      </c>
      <c r="K472" s="109">
        <v>0.19309145129224653</v>
      </c>
      <c r="L472" s="109" t="s">
        <v>543</v>
      </c>
      <c r="M472" s="109">
        <v>0.20500000000000002</v>
      </c>
      <c r="N472" s="16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36"/>
    </row>
    <row r="473" spans="1:25">
      <c r="A473" s="143"/>
      <c r="B473" s="2" t="s">
        <v>187</v>
      </c>
      <c r="C473" s="137"/>
      <c r="D473" s="109">
        <v>2.9439202887759756E-2</v>
      </c>
      <c r="E473" s="109">
        <v>1.0954451150103323E-2</v>
      </c>
      <c r="F473" s="109">
        <v>4.0824829046386219E-3</v>
      </c>
      <c r="G473" s="109">
        <v>2.9139320513697876E-2</v>
      </c>
      <c r="H473" s="109">
        <v>4.0824829046386219E-3</v>
      </c>
      <c r="I473" s="109">
        <v>2.3312371536732743E-2</v>
      </c>
      <c r="J473" s="109">
        <v>1.6020819787597215E-2</v>
      </c>
      <c r="K473" s="109">
        <v>5.5915506949414821E-2</v>
      </c>
      <c r="L473" s="109" t="s">
        <v>543</v>
      </c>
      <c r="M473" s="109">
        <v>2.097617696340303E-2</v>
      </c>
      <c r="N473" s="227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136"/>
    </row>
    <row r="474" spans="1:25">
      <c r="A474" s="143"/>
      <c r="B474" s="2" t="s">
        <v>96</v>
      </c>
      <c r="C474" s="137"/>
      <c r="D474" s="111">
        <v>0.12098302556613599</v>
      </c>
      <c r="E474" s="111">
        <v>4.5643546458763846E-2</v>
      </c>
      <c r="F474" s="111">
        <v>1.7129298900581631E-2</v>
      </c>
      <c r="G474" s="111">
        <v>0.11100693529027762</v>
      </c>
      <c r="H474" s="111">
        <v>1.7129298900581631E-2</v>
      </c>
      <c r="I474" s="111">
        <v>9.8226284564885136E-2</v>
      </c>
      <c r="J474" s="111">
        <v>7.5688912382349052E-2</v>
      </c>
      <c r="K474" s="111">
        <v>0.27473015868674627</v>
      </c>
      <c r="L474" s="111" t="s">
        <v>543</v>
      </c>
      <c r="M474" s="111">
        <v>9.9886556968585866E-2</v>
      </c>
      <c r="N474" s="16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39"/>
    </row>
    <row r="475" spans="1:25">
      <c r="A475" s="143"/>
      <c r="B475" s="119" t="s">
        <v>188</v>
      </c>
      <c r="C475" s="137"/>
      <c r="D475" s="111">
        <v>5.9506531204644331E-2</v>
      </c>
      <c r="E475" s="111">
        <v>4.4992743105950694E-2</v>
      </c>
      <c r="F475" s="111">
        <v>3.7735849056603765E-2</v>
      </c>
      <c r="G475" s="111">
        <v>0.14296081277213357</v>
      </c>
      <c r="H475" s="111">
        <v>3.7735849056603765E-2</v>
      </c>
      <c r="I475" s="111">
        <v>3.3381712626995741E-2</v>
      </c>
      <c r="J475" s="111">
        <v>-7.8374455732946324E-2</v>
      </c>
      <c r="K475" s="111">
        <v>-0.11380771971941916</v>
      </c>
      <c r="L475" s="111" t="s">
        <v>543</v>
      </c>
      <c r="M475" s="111">
        <v>-8.5631349782293142E-2</v>
      </c>
      <c r="N475" s="16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39"/>
    </row>
    <row r="476" spans="1:25">
      <c r="B476" s="149"/>
      <c r="C476" s="118"/>
      <c r="D476" s="134"/>
      <c r="E476" s="134"/>
      <c r="F476" s="134"/>
      <c r="G476" s="134"/>
      <c r="H476" s="134"/>
      <c r="I476" s="134"/>
      <c r="J476" s="134"/>
      <c r="K476" s="134"/>
      <c r="L476" s="134"/>
      <c r="M476" s="134"/>
    </row>
    <row r="477" spans="1:25">
      <c r="B477" s="153" t="s">
        <v>484</v>
      </c>
      <c r="Y477" s="135" t="s">
        <v>67</v>
      </c>
    </row>
    <row r="478" spans="1:25">
      <c r="A478" s="126" t="s">
        <v>55</v>
      </c>
      <c r="B478" s="116" t="s">
        <v>141</v>
      </c>
      <c r="C478" s="113" t="s">
        <v>142</v>
      </c>
      <c r="D478" s="114" t="s">
        <v>165</v>
      </c>
      <c r="E478" s="115" t="s">
        <v>165</v>
      </c>
      <c r="F478" s="115" t="s">
        <v>165</v>
      </c>
      <c r="G478" s="115" t="s">
        <v>165</v>
      </c>
      <c r="H478" s="115" t="s">
        <v>165</v>
      </c>
      <c r="I478" s="115" t="s">
        <v>165</v>
      </c>
      <c r="J478" s="115" t="s">
        <v>165</v>
      </c>
      <c r="K478" s="115" t="s">
        <v>165</v>
      </c>
      <c r="L478" s="115" t="s">
        <v>165</v>
      </c>
      <c r="M478" s="115" t="s">
        <v>165</v>
      </c>
      <c r="N478" s="115" t="s">
        <v>165</v>
      </c>
      <c r="O478" s="115" t="s">
        <v>165</v>
      </c>
      <c r="P478" s="115" t="s">
        <v>165</v>
      </c>
      <c r="Q478" s="115" t="s">
        <v>165</v>
      </c>
      <c r="R478" s="115" t="s">
        <v>165</v>
      </c>
      <c r="S478" s="115" t="s">
        <v>165</v>
      </c>
      <c r="T478" s="115" t="s">
        <v>165</v>
      </c>
      <c r="U478" s="166"/>
      <c r="V478" s="2"/>
      <c r="W478" s="2"/>
      <c r="X478" s="2"/>
      <c r="Y478" s="135">
        <v>1</v>
      </c>
    </row>
    <row r="479" spans="1:25">
      <c r="A479" s="143"/>
      <c r="B479" s="117" t="s">
        <v>166</v>
      </c>
      <c r="C479" s="105" t="s">
        <v>166</v>
      </c>
      <c r="D479" s="164" t="s">
        <v>167</v>
      </c>
      <c r="E479" s="165" t="s">
        <v>168</v>
      </c>
      <c r="F479" s="165" t="s">
        <v>169</v>
      </c>
      <c r="G479" s="165" t="s">
        <v>170</v>
      </c>
      <c r="H479" s="165" t="s">
        <v>171</v>
      </c>
      <c r="I479" s="165" t="s">
        <v>191</v>
      </c>
      <c r="J479" s="165" t="s">
        <v>172</v>
      </c>
      <c r="K479" s="165" t="s">
        <v>174</v>
      </c>
      <c r="L479" s="165" t="s">
        <v>175</v>
      </c>
      <c r="M479" s="165" t="s">
        <v>176</v>
      </c>
      <c r="N479" s="165" t="s">
        <v>177</v>
      </c>
      <c r="O479" s="165" t="s">
        <v>178</v>
      </c>
      <c r="P479" s="165" t="s">
        <v>179</v>
      </c>
      <c r="Q479" s="165" t="s">
        <v>180</v>
      </c>
      <c r="R479" s="165" t="s">
        <v>192</v>
      </c>
      <c r="S479" s="165" t="s">
        <v>189</v>
      </c>
      <c r="T479" s="165" t="s">
        <v>181</v>
      </c>
      <c r="U479" s="166"/>
      <c r="V479" s="2"/>
      <c r="W479" s="2"/>
      <c r="X479" s="2"/>
      <c r="Y479" s="135" t="s">
        <v>1</v>
      </c>
    </row>
    <row r="480" spans="1:25">
      <c r="A480" s="143"/>
      <c r="B480" s="117"/>
      <c r="C480" s="105"/>
      <c r="D480" s="106" t="s">
        <v>126</v>
      </c>
      <c r="E480" s="107" t="s">
        <v>116</v>
      </c>
      <c r="F480" s="107" t="s">
        <v>126</v>
      </c>
      <c r="G480" s="107" t="s">
        <v>118</v>
      </c>
      <c r="H480" s="107" t="s">
        <v>126</v>
      </c>
      <c r="I480" s="107" t="s">
        <v>126</v>
      </c>
      <c r="J480" s="107" t="s">
        <v>126</v>
      </c>
      <c r="K480" s="107" t="s">
        <v>116</v>
      </c>
      <c r="L480" s="107" t="s">
        <v>126</v>
      </c>
      <c r="M480" s="107" t="s">
        <v>118</v>
      </c>
      <c r="N480" s="107" t="s">
        <v>126</v>
      </c>
      <c r="O480" s="107" t="s">
        <v>126</v>
      </c>
      <c r="P480" s="107" t="s">
        <v>116</v>
      </c>
      <c r="Q480" s="107" t="s">
        <v>126</v>
      </c>
      <c r="R480" s="107" t="s">
        <v>116</v>
      </c>
      <c r="S480" s="107" t="s">
        <v>126</v>
      </c>
      <c r="T480" s="107" t="s">
        <v>126</v>
      </c>
      <c r="U480" s="166"/>
      <c r="V480" s="2"/>
      <c r="W480" s="2"/>
      <c r="X480" s="2"/>
      <c r="Y480" s="135">
        <v>3</v>
      </c>
    </row>
    <row r="481" spans="1:25">
      <c r="A481" s="143"/>
      <c r="B481" s="117"/>
      <c r="C481" s="105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66"/>
      <c r="V481" s="2"/>
      <c r="W481" s="2"/>
      <c r="X481" s="2"/>
      <c r="Y481" s="135">
        <v>3</v>
      </c>
    </row>
    <row r="482" spans="1:25">
      <c r="A482" s="143"/>
      <c r="B482" s="116">
        <v>1</v>
      </c>
      <c r="C482" s="112">
        <v>1</v>
      </c>
      <c r="D482" s="199">
        <v>0.17</v>
      </c>
      <c r="E482" s="199">
        <v>0.16282716198287311</v>
      </c>
      <c r="F482" s="201">
        <v>0.161</v>
      </c>
      <c r="G482" s="199">
        <v>0.15679652635387781</v>
      </c>
      <c r="H482" s="201">
        <v>0.13870461946689189</v>
      </c>
      <c r="I482" s="198">
        <v>0.18100000000000002</v>
      </c>
      <c r="J482" s="201">
        <v>0.16</v>
      </c>
      <c r="K482" s="199">
        <v>0.15624909468328799</v>
      </c>
      <c r="L482" s="199">
        <v>0.14473525509588719</v>
      </c>
      <c r="M482" s="199">
        <v>0.16081122017928914</v>
      </c>
      <c r="N482" s="199">
        <v>0.15</v>
      </c>
      <c r="O482" s="199">
        <v>0.15679652635387781</v>
      </c>
      <c r="P482" s="199">
        <v>0.16885779761186842</v>
      </c>
      <c r="Q482" s="199">
        <v>0.1266433482089013</v>
      </c>
      <c r="R482" s="199">
        <v>0.17080000000000001</v>
      </c>
      <c r="S482" s="199">
        <v>0.16344442889880603</v>
      </c>
      <c r="T482" s="268">
        <v>0.1171</v>
      </c>
      <c r="U482" s="202"/>
      <c r="V482" s="203"/>
      <c r="W482" s="203"/>
      <c r="X482" s="203"/>
      <c r="Y482" s="204">
        <v>1</v>
      </c>
    </row>
    <row r="483" spans="1:25">
      <c r="A483" s="143"/>
      <c r="B483" s="117">
        <v>1</v>
      </c>
      <c r="C483" s="105">
        <v>2</v>
      </c>
      <c r="D483" s="206">
        <v>0.17</v>
      </c>
      <c r="E483" s="206">
        <v>0.16282716198287311</v>
      </c>
      <c r="F483" s="208">
        <v>0.161</v>
      </c>
      <c r="G483" s="206">
        <v>0.15679652635387781</v>
      </c>
      <c r="H483" s="208">
        <v>0.14473525509588719</v>
      </c>
      <c r="I483" s="205">
        <v>0.18100000000000002</v>
      </c>
      <c r="J483" s="208">
        <v>0.15</v>
      </c>
      <c r="K483" s="206">
        <v>0.15563094417948267</v>
      </c>
      <c r="L483" s="206">
        <v>0.13870461946689189</v>
      </c>
      <c r="M483" s="206">
        <v>0.1638759466645299</v>
      </c>
      <c r="N483" s="206">
        <v>0.16</v>
      </c>
      <c r="O483" s="206">
        <v>0.15679652635387781</v>
      </c>
      <c r="P483" s="206">
        <v>0.16885779761186842</v>
      </c>
      <c r="Q483" s="206">
        <v>0.14473525509588719</v>
      </c>
      <c r="R483" s="206">
        <v>0.16949999999999998</v>
      </c>
      <c r="S483" s="206">
        <v>0.16405219191894832</v>
      </c>
      <c r="T483" s="209">
        <v>0.11820000000000001</v>
      </c>
      <c r="U483" s="202"/>
      <c r="V483" s="203"/>
      <c r="W483" s="203"/>
      <c r="X483" s="203"/>
      <c r="Y483" s="204" t="e">
        <v>#N/A</v>
      </c>
    </row>
    <row r="484" spans="1:25">
      <c r="A484" s="143"/>
      <c r="B484" s="117">
        <v>1</v>
      </c>
      <c r="C484" s="105">
        <v>3</v>
      </c>
      <c r="D484" s="206">
        <v>0.17</v>
      </c>
      <c r="E484" s="206">
        <v>0.16885779761186842</v>
      </c>
      <c r="F484" s="208">
        <v>0.157</v>
      </c>
      <c r="G484" s="206">
        <v>0.15679652635387781</v>
      </c>
      <c r="H484" s="208">
        <v>0.15679652635387781</v>
      </c>
      <c r="I484" s="209">
        <v>0.16700000000000001</v>
      </c>
      <c r="J484" s="208">
        <v>0.15</v>
      </c>
      <c r="K484" s="208">
        <v>0.15600212429929391</v>
      </c>
      <c r="L484" s="125">
        <v>0.13870461946689189</v>
      </c>
      <c r="M484" s="125">
        <v>0.16345219493540228</v>
      </c>
      <c r="N484" s="125">
        <v>0.15</v>
      </c>
      <c r="O484" s="125">
        <v>0.15679652635387781</v>
      </c>
      <c r="P484" s="125">
        <v>0.16885779761186842</v>
      </c>
      <c r="Q484" s="125">
        <v>0.16282716198287311</v>
      </c>
      <c r="R484" s="125">
        <v>0.16900000000000001</v>
      </c>
      <c r="S484" s="125">
        <v>0.16301714958388622</v>
      </c>
      <c r="T484" s="206">
        <v>0.1555</v>
      </c>
      <c r="U484" s="202"/>
      <c r="V484" s="203"/>
      <c r="W484" s="203"/>
      <c r="X484" s="203"/>
      <c r="Y484" s="204">
        <v>16</v>
      </c>
    </row>
    <row r="485" spans="1:25">
      <c r="A485" s="143"/>
      <c r="B485" s="117">
        <v>1</v>
      </c>
      <c r="C485" s="105">
        <v>4</v>
      </c>
      <c r="D485" s="206">
        <v>0.17</v>
      </c>
      <c r="E485" s="206">
        <v>0.16282716198287311</v>
      </c>
      <c r="F485" s="208">
        <v>0.16</v>
      </c>
      <c r="G485" s="206">
        <v>0.15679652635387781</v>
      </c>
      <c r="H485" s="208">
        <v>0.1507658907248825</v>
      </c>
      <c r="I485" s="205">
        <v>0.18</v>
      </c>
      <c r="J485" s="208">
        <v>0.15</v>
      </c>
      <c r="K485" s="208">
        <v>0.1564771875774606</v>
      </c>
      <c r="L485" s="125">
        <v>0.13870461946689189</v>
      </c>
      <c r="M485" s="125">
        <v>0.16620253668411522</v>
      </c>
      <c r="N485" s="125">
        <v>0.16</v>
      </c>
      <c r="O485" s="125">
        <v>0.16282716198287311</v>
      </c>
      <c r="P485" s="125">
        <v>0.16282716198287311</v>
      </c>
      <c r="Q485" s="125">
        <v>0.14473525509588719</v>
      </c>
      <c r="R485" s="125">
        <v>0.1704</v>
      </c>
      <c r="S485" s="125">
        <v>0.16041983722108316</v>
      </c>
      <c r="T485" s="206">
        <v>0.17179999999999998</v>
      </c>
      <c r="U485" s="202"/>
      <c r="V485" s="203"/>
      <c r="W485" s="203"/>
      <c r="X485" s="203"/>
      <c r="Y485" s="204">
        <v>0.15776839657461236</v>
      </c>
    </row>
    <row r="486" spans="1:25">
      <c r="A486" s="143"/>
      <c r="B486" s="117">
        <v>1</v>
      </c>
      <c r="C486" s="105">
        <v>5</v>
      </c>
      <c r="D486" s="209">
        <v>0.18</v>
      </c>
      <c r="E486" s="206">
        <v>0.16282716198287311</v>
      </c>
      <c r="F486" s="206">
        <v>0.161</v>
      </c>
      <c r="G486" s="206">
        <v>0.15679652635387781</v>
      </c>
      <c r="H486" s="206">
        <v>0.14473525509588719</v>
      </c>
      <c r="I486" s="205">
        <v>0.17600000000000002</v>
      </c>
      <c r="J486" s="206">
        <v>0.16</v>
      </c>
      <c r="K486" s="206">
        <v>0.15570261105520514</v>
      </c>
      <c r="L486" s="206">
        <v>0.14473525509588719</v>
      </c>
      <c r="M486" s="206">
        <v>0.15741490044903766</v>
      </c>
      <c r="N486" s="206">
        <v>0.16</v>
      </c>
      <c r="O486" s="206">
        <v>0.15679652635387781</v>
      </c>
      <c r="P486" s="206">
        <v>0.16885779761186842</v>
      </c>
      <c r="Q486" s="206">
        <v>0.13870461946689189</v>
      </c>
      <c r="R486" s="206">
        <v>0.1709</v>
      </c>
      <c r="S486" s="206">
        <v>0.16084865420335315</v>
      </c>
      <c r="T486" s="206">
        <v>0.14030000000000001</v>
      </c>
      <c r="U486" s="202"/>
      <c r="V486" s="203"/>
      <c r="W486" s="203"/>
      <c r="X486" s="203"/>
      <c r="Y486" s="138"/>
    </row>
    <row r="487" spans="1:25">
      <c r="A487" s="143"/>
      <c r="B487" s="117">
        <v>1</v>
      </c>
      <c r="C487" s="105">
        <v>6</v>
      </c>
      <c r="D487" s="206">
        <v>0.17</v>
      </c>
      <c r="E487" s="206">
        <v>0.16282716198287311</v>
      </c>
      <c r="F487" s="206">
        <v>0.16600000000000001</v>
      </c>
      <c r="G487" s="206">
        <v>0.15679652635387781</v>
      </c>
      <c r="H487" s="206">
        <v>0.14473525509588719</v>
      </c>
      <c r="I487" s="205">
        <v>0.185</v>
      </c>
      <c r="J487" s="206">
        <v>0.15</v>
      </c>
      <c r="K487" s="209">
        <v>0.14738051895873244</v>
      </c>
      <c r="L487" s="206">
        <v>0.13870461946689189</v>
      </c>
      <c r="M487" s="206">
        <v>0.1640302752792189</v>
      </c>
      <c r="N487" s="206">
        <v>0.14000000000000001</v>
      </c>
      <c r="O487" s="206">
        <v>0.15679652635387781</v>
      </c>
      <c r="P487" s="206">
        <v>0.16885779761186842</v>
      </c>
      <c r="Q487" s="206">
        <v>0.1507658907248825</v>
      </c>
      <c r="R487" s="206">
        <v>0.1696</v>
      </c>
      <c r="S487" s="206">
        <v>0.16985035107948385</v>
      </c>
      <c r="T487" s="209">
        <v>0.19970000000000002</v>
      </c>
      <c r="U487" s="202"/>
      <c r="V487" s="203"/>
      <c r="W487" s="203"/>
      <c r="X487" s="203"/>
      <c r="Y487" s="138"/>
    </row>
    <row r="488" spans="1:25">
      <c r="A488" s="143"/>
      <c r="B488" s="118" t="s">
        <v>185</v>
      </c>
      <c r="C488" s="110"/>
      <c r="D488" s="210">
        <v>0.17166666666666666</v>
      </c>
      <c r="E488" s="210">
        <v>0.163832267921039</v>
      </c>
      <c r="F488" s="210">
        <v>0.161</v>
      </c>
      <c r="G488" s="210">
        <v>0.15679652635387778</v>
      </c>
      <c r="H488" s="210">
        <v>0.14674546697221894</v>
      </c>
      <c r="I488" s="210">
        <v>0.17833333333333334</v>
      </c>
      <c r="J488" s="210">
        <v>0.15333333333333335</v>
      </c>
      <c r="K488" s="210">
        <v>0.15457374679224378</v>
      </c>
      <c r="L488" s="210">
        <v>0.14071483134322368</v>
      </c>
      <c r="M488" s="210">
        <v>0.16263117903193217</v>
      </c>
      <c r="N488" s="210">
        <v>0.15333333333333335</v>
      </c>
      <c r="O488" s="210">
        <v>0.15780163229204369</v>
      </c>
      <c r="P488" s="210">
        <v>0.16785269167370254</v>
      </c>
      <c r="Q488" s="210">
        <v>0.14473525509588722</v>
      </c>
      <c r="R488" s="210">
        <v>0.17003333333333334</v>
      </c>
      <c r="S488" s="210">
        <v>0.16360543548426013</v>
      </c>
      <c r="T488" s="210">
        <v>0.15043333333333334</v>
      </c>
      <c r="U488" s="202"/>
      <c r="V488" s="203"/>
      <c r="W488" s="203"/>
      <c r="X488" s="203"/>
      <c r="Y488" s="138"/>
    </row>
    <row r="489" spans="1:25">
      <c r="A489" s="143"/>
      <c r="B489" s="2" t="s">
        <v>186</v>
      </c>
      <c r="C489" s="137"/>
      <c r="D489" s="125">
        <v>0.17</v>
      </c>
      <c r="E489" s="125">
        <v>0.16282716198287311</v>
      </c>
      <c r="F489" s="125">
        <v>0.161</v>
      </c>
      <c r="G489" s="125">
        <v>0.15679652635387781</v>
      </c>
      <c r="H489" s="125">
        <v>0.14473525509588719</v>
      </c>
      <c r="I489" s="125">
        <v>0.18049999999999999</v>
      </c>
      <c r="J489" s="125">
        <v>0.15</v>
      </c>
      <c r="K489" s="125">
        <v>0.15585236767724953</v>
      </c>
      <c r="L489" s="125">
        <v>0.13870461946689189</v>
      </c>
      <c r="M489" s="125">
        <v>0.16366407079996609</v>
      </c>
      <c r="N489" s="125">
        <v>0.155</v>
      </c>
      <c r="O489" s="125">
        <v>0.15679652635387781</v>
      </c>
      <c r="P489" s="125">
        <v>0.16885779761186842</v>
      </c>
      <c r="Q489" s="125">
        <v>0.14473525509588719</v>
      </c>
      <c r="R489" s="125">
        <v>0.16999999999999998</v>
      </c>
      <c r="S489" s="125">
        <v>0.16323078924134612</v>
      </c>
      <c r="T489" s="125">
        <v>0.1479</v>
      </c>
      <c r="U489" s="202"/>
      <c r="V489" s="203"/>
      <c r="W489" s="203"/>
      <c r="X489" s="203"/>
      <c r="Y489" s="138"/>
    </row>
    <row r="490" spans="1:25">
      <c r="A490" s="143"/>
      <c r="B490" s="2" t="s">
        <v>187</v>
      </c>
      <c r="C490" s="137"/>
      <c r="D490" s="125">
        <v>4.0824829046386219E-3</v>
      </c>
      <c r="E490" s="125">
        <v>2.4619966859477974E-3</v>
      </c>
      <c r="F490" s="125">
        <v>2.8982753492378904E-3</v>
      </c>
      <c r="G490" s="125">
        <v>3.0404709722440586E-17</v>
      </c>
      <c r="H490" s="125">
        <v>6.2284136955050445E-3</v>
      </c>
      <c r="I490" s="125">
        <v>6.2503333244449174E-3</v>
      </c>
      <c r="J490" s="125">
        <v>5.1639777949432277E-3</v>
      </c>
      <c r="K490" s="125">
        <v>3.538493102609586E-3</v>
      </c>
      <c r="L490" s="125">
        <v>3.1142068477525218E-3</v>
      </c>
      <c r="M490" s="125">
        <v>3.0808243001368856E-3</v>
      </c>
      <c r="N490" s="125">
        <v>8.1649658092772578E-3</v>
      </c>
      <c r="O490" s="125">
        <v>2.4619966859477974E-3</v>
      </c>
      <c r="P490" s="125">
        <v>2.4619966859477974E-3</v>
      </c>
      <c r="Q490" s="125">
        <v>1.2061271257990605E-2</v>
      </c>
      <c r="R490" s="125">
        <v>7.7631608682717998E-4</v>
      </c>
      <c r="S490" s="125">
        <v>3.3858069894681618E-3</v>
      </c>
      <c r="T490" s="125">
        <v>3.2131583631478056E-2</v>
      </c>
      <c r="U490" s="166"/>
      <c r="V490" s="2"/>
      <c r="W490" s="2"/>
      <c r="X490" s="2"/>
      <c r="Y490" s="138"/>
    </row>
    <row r="491" spans="1:25">
      <c r="A491" s="143"/>
      <c r="B491" s="2" t="s">
        <v>96</v>
      </c>
      <c r="C491" s="137"/>
      <c r="D491" s="111">
        <v>2.3781453813428867E-2</v>
      </c>
      <c r="E491" s="111">
        <v>1.5027544434252643E-2</v>
      </c>
      <c r="F491" s="111">
        <v>1.8001710243713605E-2</v>
      </c>
      <c r="G491" s="111">
        <v>1.9391188331442674E-16</v>
      </c>
      <c r="H491" s="111">
        <v>4.2443653109122438E-2</v>
      </c>
      <c r="I491" s="111">
        <v>3.5048598080999534E-2</v>
      </c>
      <c r="J491" s="111">
        <v>3.3678116053977566E-2</v>
      </c>
      <c r="K491" s="111">
        <v>2.289194107046864E-2</v>
      </c>
      <c r="L491" s="111">
        <v>2.2131333406899548E-2</v>
      </c>
      <c r="M491" s="111">
        <v>1.8943626421917378E-2</v>
      </c>
      <c r="N491" s="111">
        <v>5.3249777017025587E-2</v>
      </c>
      <c r="O491" s="111">
        <v>1.5601845495434273E-2</v>
      </c>
      <c r="P491" s="111">
        <v>1.4667603250198688E-2</v>
      </c>
      <c r="Q491" s="111">
        <v>8.3333333333333356E-2</v>
      </c>
      <c r="R491" s="111">
        <v>4.5656699872212115E-3</v>
      </c>
      <c r="S491" s="111">
        <v>2.0694954170968834E-2</v>
      </c>
      <c r="T491" s="111">
        <v>0.21359350962648829</v>
      </c>
      <c r="U491" s="166"/>
      <c r="V491" s="2"/>
      <c r="W491" s="2"/>
      <c r="X491" s="2"/>
      <c r="Y491" s="139"/>
    </row>
    <row r="492" spans="1:25">
      <c r="A492" s="143"/>
      <c r="B492" s="119" t="s">
        <v>188</v>
      </c>
      <c r="C492" s="137"/>
      <c r="D492" s="111">
        <v>8.8092865198648784E-2</v>
      </c>
      <c r="E492" s="111">
        <v>3.8435272704054446E-2</v>
      </c>
      <c r="F492" s="111">
        <v>2.0483211438732774E-2</v>
      </c>
      <c r="G492" s="111">
        <v>-6.1601071053223322E-3</v>
      </c>
      <c r="H492" s="111">
        <v>-6.9867792547288921E-2</v>
      </c>
      <c r="I492" s="111">
        <v>0.13034889879859657</v>
      </c>
      <c r="J492" s="111">
        <v>-2.8111227201206734E-2</v>
      </c>
      <c r="K492" s="111">
        <v>-2.0248984281574733E-2</v>
      </c>
      <c r="L492" s="111">
        <v>-0.10809240381246854</v>
      </c>
      <c r="M492" s="111">
        <v>3.0822284835861247E-2</v>
      </c>
      <c r="N492" s="111">
        <v>-2.8111227201206734E-2</v>
      </c>
      <c r="O492" s="111">
        <v>2.1066143887438216E-4</v>
      </c>
      <c r="P492" s="111">
        <v>6.3918346880841082E-2</v>
      </c>
      <c r="Q492" s="111">
        <v>-8.2609329635681905E-2</v>
      </c>
      <c r="R492" s="111">
        <v>7.774013696666171E-2</v>
      </c>
      <c r="S492" s="111">
        <v>3.6997516843541467E-2</v>
      </c>
      <c r="T492" s="111">
        <v>-4.6492601817183954E-2</v>
      </c>
      <c r="U492" s="166"/>
      <c r="V492" s="2"/>
      <c r="W492" s="2"/>
      <c r="X492" s="2"/>
      <c r="Y492" s="139"/>
    </row>
    <row r="493" spans="1:25">
      <c r="B493" s="149"/>
      <c r="C493" s="118"/>
      <c r="D493" s="134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</row>
    <row r="494" spans="1:25">
      <c r="B494" s="153" t="s">
        <v>485</v>
      </c>
      <c r="Y494" s="135" t="s">
        <v>67</v>
      </c>
    </row>
    <row r="495" spans="1:25">
      <c r="A495" s="126" t="s">
        <v>56</v>
      </c>
      <c r="B495" s="116" t="s">
        <v>141</v>
      </c>
      <c r="C495" s="113" t="s">
        <v>142</v>
      </c>
      <c r="D495" s="114" t="s">
        <v>165</v>
      </c>
      <c r="E495" s="115" t="s">
        <v>165</v>
      </c>
      <c r="F495" s="115" t="s">
        <v>165</v>
      </c>
      <c r="G495" s="115" t="s">
        <v>165</v>
      </c>
      <c r="H495" s="115" t="s">
        <v>165</v>
      </c>
      <c r="I495" s="115" t="s">
        <v>165</v>
      </c>
      <c r="J495" s="115" t="s">
        <v>165</v>
      </c>
      <c r="K495" s="115" t="s">
        <v>165</v>
      </c>
      <c r="L495" s="115" t="s">
        <v>165</v>
      </c>
      <c r="M495" s="115" t="s">
        <v>165</v>
      </c>
      <c r="N495" s="115" t="s">
        <v>165</v>
      </c>
      <c r="O495" s="115" t="s">
        <v>165</v>
      </c>
      <c r="P495" s="115" t="s">
        <v>165</v>
      </c>
      <c r="Q495" s="115" t="s">
        <v>165</v>
      </c>
      <c r="R495" s="115" t="s">
        <v>165</v>
      </c>
      <c r="S495" s="166"/>
      <c r="T495" s="2"/>
      <c r="U495" s="2"/>
      <c r="V495" s="2"/>
      <c r="W495" s="2"/>
      <c r="X495" s="2"/>
      <c r="Y495" s="135">
        <v>1</v>
      </c>
    </row>
    <row r="496" spans="1:25">
      <c r="A496" s="143"/>
      <c r="B496" s="117" t="s">
        <v>166</v>
      </c>
      <c r="C496" s="105" t="s">
        <v>166</v>
      </c>
      <c r="D496" s="164" t="s">
        <v>168</v>
      </c>
      <c r="E496" s="165" t="s">
        <v>169</v>
      </c>
      <c r="F496" s="165" t="s">
        <v>170</v>
      </c>
      <c r="G496" s="165" t="s">
        <v>171</v>
      </c>
      <c r="H496" s="165" t="s">
        <v>191</v>
      </c>
      <c r="I496" s="165" t="s">
        <v>172</v>
      </c>
      <c r="J496" s="165" t="s">
        <v>174</v>
      </c>
      <c r="K496" s="165" t="s">
        <v>175</v>
      </c>
      <c r="L496" s="165" t="s">
        <v>176</v>
      </c>
      <c r="M496" s="165" t="s">
        <v>178</v>
      </c>
      <c r="N496" s="165" t="s">
        <v>179</v>
      </c>
      <c r="O496" s="165" t="s">
        <v>180</v>
      </c>
      <c r="P496" s="165" t="s">
        <v>192</v>
      </c>
      <c r="Q496" s="165" t="s">
        <v>189</v>
      </c>
      <c r="R496" s="165" t="s">
        <v>181</v>
      </c>
      <c r="S496" s="166"/>
      <c r="T496" s="2"/>
      <c r="U496" s="2"/>
      <c r="V496" s="2"/>
      <c r="W496" s="2"/>
      <c r="X496" s="2"/>
      <c r="Y496" s="135" t="s">
        <v>1</v>
      </c>
    </row>
    <row r="497" spans="1:25">
      <c r="A497" s="143"/>
      <c r="B497" s="117"/>
      <c r="C497" s="105"/>
      <c r="D497" s="106" t="s">
        <v>116</v>
      </c>
      <c r="E497" s="107" t="s">
        <v>126</v>
      </c>
      <c r="F497" s="107" t="s">
        <v>118</v>
      </c>
      <c r="G497" s="107" t="s">
        <v>126</v>
      </c>
      <c r="H497" s="107" t="s">
        <v>124</v>
      </c>
      <c r="I497" s="107" t="s">
        <v>116</v>
      </c>
      <c r="J497" s="107" t="s">
        <v>116</v>
      </c>
      <c r="K497" s="107" t="s">
        <v>126</v>
      </c>
      <c r="L497" s="107" t="s">
        <v>118</v>
      </c>
      <c r="M497" s="107" t="s">
        <v>126</v>
      </c>
      <c r="N497" s="107" t="s">
        <v>116</v>
      </c>
      <c r="O497" s="107" t="s">
        <v>126</v>
      </c>
      <c r="P497" s="107" t="s">
        <v>116</v>
      </c>
      <c r="Q497" s="107" t="s">
        <v>126</v>
      </c>
      <c r="R497" s="107" t="s">
        <v>124</v>
      </c>
      <c r="S497" s="166"/>
      <c r="T497" s="2"/>
      <c r="U497" s="2"/>
      <c r="V497" s="2"/>
      <c r="W497" s="2"/>
      <c r="X497" s="2"/>
      <c r="Y497" s="135">
        <v>3</v>
      </c>
    </row>
    <row r="498" spans="1:25">
      <c r="A498" s="143"/>
      <c r="B498" s="117"/>
      <c r="C498" s="105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66"/>
      <c r="T498" s="2"/>
      <c r="U498" s="2"/>
      <c r="V498" s="2"/>
      <c r="W498" s="2"/>
      <c r="X498" s="2"/>
      <c r="Y498" s="135">
        <v>3</v>
      </c>
    </row>
    <row r="499" spans="1:25">
      <c r="A499" s="143"/>
      <c r="B499" s="116">
        <v>1</v>
      </c>
      <c r="C499" s="112">
        <v>1</v>
      </c>
      <c r="D499" s="199">
        <v>5.4213135068153673E-2</v>
      </c>
      <c r="E499" s="199">
        <v>5.3899999999999997E-2</v>
      </c>
      <c r="F499" s="201">
        <v>5.4213135068153673E-2</v>
      </c>
      <c r="G499" s="198">
        <v>6.1957868649318473E-2</v>
      </c>
      <c r="H499" s="201">
        <v>5.67E-2</v>
      </c>
      <c r="I499" s="199">
        <v>5.7311028500619587E-2</v>
      </c>
      <c r="J499" s="201">
        <v>5.672805387073631E-2</v>
      </c>
      <c r="K499" s="199">
        <v>5.4213135068153673E-2</v>
      </c>
      <c r="L499" s="199">
        <v>5.5261259388522506E-2</v>
      </c>
      <c r="M499" s="198">
        <v>6.1957868649318473E-2</v>
      </c>
      <c r="N499" s="199">
        <v>5.4213135068153673E-2</v>
      </c>
      <c r="O499" s="199">
        <v>5.4213135068153673E-2</v>
      </c>
      <c r="P499" s="199">
        <v>5.5900000000000005E-2</v>
      </c>
      <c r="Q499" s="199">
        <v>5.7134251858736072E-2</v>
      </c>
      <c r="R499" s="199">
        <v>5.6499999999999995E-2</v>
      </c>
      <c r="S499" s="202"/>
      <c r="T499" s="203"/>
      <c r="U499" s="203"/>
      <c r="V499" s="203"/>
      <c r="W499" s="203"/>
      <c r="X499" s="203"/>
      <c r="Y499" s="204">
        <v>1</v>
      </c>
    </row>
    <row r="500" spans="1:25">
      <c r="A500" s="143"/>
      <c r="B500" s="117">
        <v>1</v>
      </c>
      <c r="C500" s="105">
        <v>2</v>
      </c>
      <c r="D500" s="206">
        <v>5.4213135068153673E-2</v>
      </c>
      <c r="E500" s="206">
        <v>5.3999999999999999E-2</v>
      </c>
      <c r="F500" s="208">
        <v>5.4213135068153673E-2</v>
      </c>
      <c r="G500" s="205">
        <v>6.1957868649318473E-2</v>
      </c>
      <c r="H500" s="208">
        <v>5.8900000000000001E-2</v>
      </c>
      <c r="I500" s="206">
        <v>5.7311028500619587E-2</v>
      </c>
      <c r="J500" s="208">
        <v>5.6902672472737385E-2</v>
      </c>
      <c r="K500" s="206">
        <v>5.4213135068153673E-2</v>
      </c>
      <c r="L500" s="206">
        <v>5.5885462480381669E-2</v>
      </c>
      <c r="M500" s="205">
        <v>6.1957868649318473E-2</v>
      </c>
      <c r="N500" s="206">
        <v>5.4213135068153673E-2</v>
      </c>
      <c r="O500" s="206">
        <v>5.4213135068153673E-2</v>
      </c>
      <c r="P500" s="206">
        <v>5.57E-2</v>
      </c>
      <c r="Q500" s="206">
        <v>5.7144382434944262E-2</v>
      </c>
      <c r="R500" s="206">
        <v>5.8600000000000006E-2</v>
      </c>
      <c r="S500" s="202"/>
      <c r="T500" s="203"/>
      <c r="U500" s="203"/>
      <c r="V500" s="203"/>
      <c r="W500" s="203"/>
      <c r="X500" s="203"/>
      <c r="Y500" s="204" t="e">
        <v>#N/A</v>
      </c>
    </row>
    <row r="501" spans="1:25">
      <c r="A501" s="143"/>
      <c r="B501" s="117">
        <v>1</v>
      </c>
      <c r="C501" s="105">
        <v>3</v>
      </c>
      <c r="D501" s="206">
        <v>5.4213135068153673E-2</v>
      </c>
      <c r="E501" s="206">
        <v>5.1999999999999998E-2</v>
      </c>
      <c r="F501" s="208">
        <v>5.4213135068153673E-2</v>
      </c>
      <c r="G501" s="205">
        <v>6.1957868649318473E-2</v>
      </c>
      <c r="H501" s="208">
        <v>5.8500000000000003E-2</v>
      </c>
      <c r="I501" s="206">
        <v>5.8859975216852545E-2</v>
      </c>
      <c r="J501" s="208">
        <v>5.6567152922400186E-2</v>
      </c>
      <c r="K501" s="208">
        <v>5.4213135068153673E-2</v>
      </c>
      <c r="L501" s="125">
        <v>5.5742972859537929E-2</v>
      </c>
      <c r="M501" s="207">
        <v>6.1957868649318473E-2</v>
      </c>
      <c r="N501" s="125">
        <v>5.4213135068153673E-2</v>
      </c>
      <c r="O501" s="125">
        <v>5.4213135068153673E-2</v>
      </c>
      <c r="P501" s="125">
        <v>5.4399999999999997E-2</v>
      </c>
      <c r="Q501" s="125">
        <v>5.7169638940520469E-2</v>
      </c>
      <c r="R501" s="125">
        <v>5.7599999999999998E-2</v>
      </c>
      <c r="S501" s="202"/>
      <c r="T501" s="203"/>
      <c r="U501" s="203"/>
      <c r="V501" s="203"/>
      <c r="W501" s="203"/>
      <c r="X501" s="203"/>
      <c r="Y501" s="204">
        <v>16</v>
      </c>
    </row>
    <row r="502" spans="1:25">
      <c r="A502" s="143"/>
      <c r="B502" s="117">
        <v>1</v>
      </c>
      <c r="C502" s="105">
        <v>4</v>
      </c>
      <c r="D502" s="206">
        <v>5.4213135068153673E-2</v>
      </c>
      <c r="E502" s="206">
        <v>5.3600000000000002E-2</v>
      </c>
      <c r="F502" s="208">
        <v>5.4213135068153673E-2</v>
      </c>
      <c r="G502" s="205">
        <v>6.1957868649318473E-2</v>
      </c>
      <c r="H502" s="208">
        <v>5.8200000000000002E-2</v>
      </c>
      <c r="I502" s="206">
        <v>5.8085501858736073E-2</v>
      </c>
      <c r="J502" s="208">
        <v>5.5444166569095267E-2</v>
      </c>
      <c r="K502" s="208">
        <v>5.4213135068153673E-2</v>
      </c>
      <c r="L502" s="125">
        <v>5.6667795405446114E-2</v>
      </c>
      <c r="M502" s="207">
        <v>6.1957868649318473E-2</v>
      </c>
      <c r="N502" s="125">
        <v>5.4213135068153673E-2</v>
      </c>
      <c r="O502" s="125">
        <v>5.4213135068153673E-2</v>
      </c>
      <c r="P502" s="125">
        <v>5.5E-2</v>
      </c>
      <c r="Q502" s="125">
        <v>5.7225207249070646E-2</v>
      </c>
      <c r="R502" s="125">
        <v>5.4800000000000001E-2</v>
      </c>
      <c r="S502" s="202"/>
      <c r="T502" s="203"/>
      <c r="U502" s="203"/>
      <c r="V502" s="203"/>
      <c r="W502" s="203"/>
      <c r="X502" s="203"/>
      <c r="Y502" s="204">
        <v>5.5581902978262224E-2</v>
      </c>
    </row>
    <row r="503" spans="1:25">
      <c r="A503" s="143"/>
      <c r="B503" s="117">
        <v>1</v>
      </c>
      <c r="C503" s="105">
        <v>5</v>
      </c>
      <c r="D503" s="206">
        <v>5.4213135068153673E-2</v>
      </c>
      <c r="E503" s="206">
        <v>5.4699999999999999E-2</v>
      </c>
      <c r="F503" s="206">
        <v>5.4213135068153673E-2</v>
      </c>
      <c r="G503" s="205">
        <v>6.1957868649318473E-2</v>
      </c>
      <c r="H503" s="206">
        <v>5.6499999999999995E-2</v>
      </c>
      <c r="I503" s="206">
        <v>5.8085501858736073E-2</v>
      </c>
      <c r="J503" s="209">
        <v>5.4678096506315998E-2</v>
      </c>
      <c r="K503" s="206">
        <v>5.4213135068153673E-2</v>
      </c>
      <c r="L503" s="206">
        <v>5.4514574987765178E-2</v>
      </c>
      <c r="M503" s="205">
        <v>6.1957868649318473E-2</v>
      </c>
      <c r="N503" s="206">
        <v>5.4213135068153673E-2</v>
      </c>
      <c r="O503" s="206">
        <v>5.4213135068153673E-2</v>
      </c>
      <c r="P503" s="206">
        <v>5.5500000000000008E-2</v>
      </c>
      <c r="Q503" s="206">
        <v>5.7279956319702618E-2</v>
      </c>
      <c r="R503" s="206">
        <v>5.79E-2</v>
      </c>
      <c r="S503" s="202"/>
      <c r="T503" s="203"/>
      <c r="U503" s="203"/>
      <c r="V503" s="203"/>
      <c r="W503" s="203"/>
      <c r="X503" s="203"/>
      <c r="Y503" s="138"/>
    </row>
    <row r="504" spans="1:25">
      <c r="A504" s="143"/>
      <c r="B504" s="117">
        <v>1</v>
      </c>
      <c r="C504" s="105">
        <v>6</v>
      </c>
      <c r="D504" s="206">
        <v>5.4213135068153673E-2</v>
      </c>
      <c r="E504" s="206">
        <v>5.5300000000000002E-2</v>
      </c>
      <c r="F504" s="206">
        <v>5.4213135068153673E-2</v>
      </c>
      <c r="G504" s="205">
        <v>6.1957868649318473E-2</v>
      </c>
      <c r="H504" s="206">
        <v>5.8799999999999998E-2</v>
      </c>
      <c r="I504" s="206">
        <v>5.7311028500619587E-2</v>
      </c>
      <c r="J504" s="206">
        <v>5.6651583120261549E-2</v>
      </c>
      <c r="K504" s="206">
        <v>5.4213135068153673E-2</v>
      </c>
      <c r="L504" s="206">
        <v>5.6910879227105117E-2</v>
      </c>
      <c r="M504" s="205">
        <v>6.1957868649318473E-2</v>
      </c>
      <c r="N504" s="206">
        <v>5.4213135068153673E-2</v>
      </c>
      <c r="O504" s="206">
        <v>5.4213135068153673E-2</v>
      </c>
      <c r="P504" s="206">
        <v>5.5300000000000002E-2</v>
      </c>
      <c r="Q504" s="206">
        <v>5.7641579925650561E-2</v>
      </c>
      <c r="R504" s="206">
        <v>5.6400000000000006E-2</v>
      </c>
      <c r="S504" s="202"/>
      <c r="T504" s="203"/>
      <c r="U504" s="203"/>
      <c r="V504" s="203"/>
      <c r="W504" s="203"/>
      <c r="X504" s="203"/>
      <c r="Y504" s="138"/>
    </row>
    <row r="505" spans="1:25">
      <c r="A505" s="143"/>
      <c r="B505" s="118" t="s">
        <v>185</v>
      </c>
      <c r="C505" s="110"/>
      <c r="D505" s="210">
        <v>5.4213135068153673E-2</v>
      </c>
      <c r="E505" s="210">
        <v>5.3916666666666668E-2</v>
      </c>
      <c r="F505" s="210">
        <v>5.4213135068153673E-2</v>
      </c>
      <c r="G505" s="210">
        <v>6.1957868649318466E-2</v>
      </c>
      <c r="H505" s="210">
        <v>5.7933333333333337E-2</v>
      </c>
      <c r="I505" s="210">
        <v>5.782734407269724E-2</v>
      </c>
      <c r="J505" s="210">
        <v>5.6161954243591106E-2</v>
      </c>
      <c r="K505" s="210">
        <v>5.4213135068153673E-2</v>
      </c>
      <c r="L505" s="210">
        <v>5.583049072479309E-2</v>
      </c>
      <c r="M505" s="210">
        <v>6.1957868649318466E-2</v>
      </c>
      <c r="N505" s="210">
        <v>5.4213135068153673E-2</v>
      </c>
      <c r="O505" s="210">
        <v>5.4213135068153673E-2</v>
      </c>
      <c r="P505" s="210">
        <v>5.5300000000000009E-2</v>
      </c>
      <c r="Q505" s="210">
        <v>5.7265836121437437E-2</v>
      </c>
      <c r="R505" s="210">
        <v>5.6966666666666672E-2</v>
      </c>
      <c r="S505" s="202"/>
      <c r="T505" s="203"/>
      <c r="U505" s="203"/>
      <c r="V505" s="203"/>
      <c r="W505" s="203"/>
      <c r="X505" s="203"/>
      <c r="Y505" s="138"/>
    </row>
    <row r="506" spans="1:25">
      <c r="A506" s="143"/>
      <c r="B506" s="2" t="s">
        <v>186</v>
      </c>
      <c r="C506" s="137"/>
      <c r="D506" s="125">
        <v>5.4213135068153673E-2</v>
      </c>
      <c r="E506" s="125">
        <v>5.3949999999999998E-2</v>
      </c>
      <c r="F506" s="125">
        <v>5.4213135068153673E-2</v>
      </c>
      <c r="G506" s="125">
        <v>6.1957868649318473E-2</v>
      </c>
      <c r="H506" s="125">
        <v>5.8349999999999999E-2</v>
      </c>
      <c r="I506" s="125">
        <v>5.7698265179677827E-2</v>
      </c>
      <c r="J506" s="125">
        <v>5.6609368021330868E-2</v>
      </c>
      <c r="K506" s="125">
        <v>5.4213135068153673E-2</v>
      </c>
      <c r="L506" s="125">
        <v>5.5814217669959795E-2</v>
      </c>
      <c r="M506" s="125">
        <v>6.1957868649318473E-2</v>
      </c>
      <c r="N506" s="125">
        <v>5.4213135068153673E-2</v>
      </c>
      <c r="O506" s="125">
        <v>5.4213135068153673E-2</v>
      </c>
      <c r="P506" s="125">
        <v>5.5400000000000005E-2</v>
      </c>
      <c r="Q506" s="125">
        <v>5.7197423094795558E-2</v>
      </c>
      <c r="R506" s="125">
        <v>5.7049999999999997E-2</v>
      </c>
      <c r="S506" s="202"/>
      <c r="T506" s="203"/>
      <c r="U506" s="203"/>
      <c r="V506" s="203"/>
      <c r="W506" s="203"/>
      <c r="X506" s="203"/>
      <c r="Y506" s="138"/>
    </row>
    <row r="507" spans="1:25">
      <c r="A507" s="143"/>
      <c r="B507" s="2" t="s">
        <v>187</v>
      </c>
      <c r="C507" s="137"/>
      <c r="D507" s="125">
        <v>0</v>
      </c>
      <c r="E507" s="125">
        <v>1.1232393630329508E-3</v>
      </c>
      <c r="F507" s="125">
        <v>0</v>
      </c>
      <c r="G507" s="125">
        <v>7.6011774306101464E-18</v>
      </c>
      <c r="H507" s="125">
        <v>1.0633281086601023E-3</v>
      </c>
      <c r="I507" s="125">
        <v>6.3235484892172037E-4</v>
      </c>
      <c r="J507" s="125">
        <v>8.9332050453922417E-4</v>
      </c>
      <c r="K507" s="125">
        <v>0</v>
      </c>
      <c r="L507" s="125">
        <v>8.8709168139182828E-4</v>
      </c>
      <c r="M507" s="125">
        <v>7.6011774306101464E-18</v>
      </c>
      <c r="N507" s="125">
        <v>0</v>
      </c>
      <c r="O507" s="125">
        <v>0</v>
      </c>
      <c r="P507" s="125">
        <v>5.4037024344425453E-4</v>
      </c>
      <c r="Q507" s="125">
        <v>1.9201708540815424E-4</v>
      </c>
      <c r="R507" s="125">
        <v>1.3544986772480324E-3</v>
      </c>
      <c r="S507" s="166"/>
      <c r="T507" s="2"/>
      <c r="U507" s="2"/>
      <c r="V507" s="2"/>
      <c r="W507" s="2"/>
      <c r="X507" s="2"/>
      <c r="Y507" s="138"/>
    </row>
    <row r="508" spans="1:25">
      <c r="A508" s="143"/>
      <c r="B508" s="2" t="s">
        <v>96</v>
      </c>
      <c r="C508" s="137"/>
      <c r="D508" s="111">
        <v>0</v>
      </c>
      <c r="E508" s="111">
        <v>2.0832878448833709E-2</v>
      </c>
      <c r="F508" s="111">
        <v>0</v>
      </c>
      <c r="G508" s="111">
        <v>1.2268300373004777E-16</v>
      </c>
      <c r="H508" s="111">
        <v>1.8354340195513848E-2</v>
      </c>
      <c r="I508" s="111">
        <v>1.0935222065996321E-2</v>
      </c>
      <c r="J508" s="111">
        <v>1.5906150641849595E-2</v>
      </c>
      <c r="K508" s="111">
        <v>0</v>
      </c>
      <c r="L508" s="111">
        <v>1.5889018166875799E-2</v>
      </c>
      <c r="M508" s="111">
        <v>1.2268300373004777E-16</v>
      </c>
      <c r="N508" s="111">
        <v>0</v>
      </c>
      <c r="O508" s="111">
        <v>0</v>
      </c>
      <c r="P508" s="111">
        <v>9.7716138055018893E-3</v>
      </c>
      <c r="Q508" s="111">
        <v>3.3530827176078328E-3</v>
      </c>
      <c r="R508" s="111">
        <v>2.3777039389959606E-2</v>
      </c>
      <c r="S508" s="166"/>
      <c r="T508" s="2"/>
      <c r="U508" s="2"/>
      <c r="V508" s="2"/>
      <c r="W508" s="2"/>
      <c r="X508" s="2"/>
      <c r="Y508" s="139"/>
    </row>
    <row r="509" spans="1:25">
      <c r="A509" s="143"/>
      <c r="B509" s="119" t="s">
        <v>188</v>
      </c>
      <c r="C509" s="137"/>
      <c r="D509" s="111">
        <v>-2.462614334460389E-2</v>
      </c>
      <c r="E509" s="111">
        <v>-2.9960044949285392E-2</v>
      </c>
      <c r="F509" s="111">
        <v>-2.462614334460389E-2</v>
      </c>
      <c r="G509" s="111">
        <v>0.11471297903473809</v>
      </c>
      <c r="H509" s="111">
        <v>4.2305682768557729E-2</v>
      </c>
      <c r="I509" s="111">
        <v>4.0398780432422399E-2</v>
      </c>
      <c r="J509" s="111">
        <v>1.0435973477837424E-2</v>
      </c>
      <c r="K509" s="111">
        <v>-2.462614334460389E-2</v>
      </c>
      <c r="L509" s="111">
        <v>4.4724583580395549E-3</v>
      </c>
      <c r="M509" s="111">
        <v>0.11471297903473809</v>
      </c>
      <c r="N509" s="111">
        <v>-2.462614334460389E-2</v>
      </c>
      <c r="O509" s="111">
        <v>-2.462614334460389E-2</v>
      </c>
      <c r="P509" s="111">
        <v>-5.0718482663766329E-3</v>
      </c>
      <c r="Q509" s="111">
        <v>3.0296428386660246E-2</v>
      </c>
      <c r="R509" s="111">
        <v>2.4913930869657763E-2</v>
      </c>
      <c r="S509" s="166"/>
      <c r="T509" s="2"/>
      <c r="U509" s="2"/>
      <c r="V509" s="2"/>
      <c r="W509" s="2"/>
      <c r="X509" s="2"/>
      <c r="Y509" s="139"/>
    </row>
    <row r="510" spans="1:25">
      <c r="B510" s="149"/>
      <c r="C510" s="118"/>
      <c r="D510" s="134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</row>
    <row r="511" spans="1:25">
      <c r="B511" s="153" t="s">
        <v>486</v>
      </c>
      <c r="Y511" s="135" t="s">
        <v>67</v>
      </c>
    </row>
    <row r="512" spans="1:25">
      <c r="A512" s="126" t="s">
        <v>26</v>
      </c>
      <c r="B512" s="116" t="s">
        <v>141</v>
      </c>
      <c r="C512" s="113" t="s">
        <v>142</v>
      </c>
      <c r="D512" s="114" t="s">
        <v>165</v>
      </c>
      <c r="E512" s="115" t="s">
        <v>165</v>
      </c>
      <c r="F512" s="115" t="s">
        <v>165</v>
      </c>
      <c r="G512" s="115" t="s">
        <v>165</v>
      </c>
      <c r="H512" s="115" t="s">
        <v>165</v>
      </c>
      <c r="I512" s="115" t="s">
        <v>165</v>
      </c>
      <c r="J512" s="115" t="s">
        <v>165</v>
      </c>
      <c r="K512" s="115" t="s">
        <v>165</v>
      </c>
      <c r="L512" s="115" t="s">
        <v>165</v>
      </c>
      <c r="M512" s="115" t="s">
        <v>165</v>
      </c>
      <c r="N512" s="16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35">
        <v>1</v>
      </c>
    </row>
    <row r="513" spans="1:25">
      <c r="A513" s="143"/>
      <c r="B513" s="117" t="s">
        <v>166</v>
      </c>
      <c r="C513" s="105" t="s">
        <v>166</v>
      </c>
      <c r="D513" s="164" t="s">
        <v>168</v>
      </c>
      <c r="E513" s="165" t="s">
        <v>169</v>
      </c>
      <c r="F513" s="165" t="s">
        <v>171</v>
      </c>
      <c r="G513" s="165" t="s">
        <v>172</v>
      </c>
      <c r="H513" s="165" t="s">
        <v>174</v>
      </c>
      <c r="I513" s="165" t="s">
        <v>175</v>
      </c>
      <c r="J513" s="165" t="s">
        <v>177</v>
      </c>
      <c r="K513" s="165" t="s">
        <v>179</v>
      </c>
      <c r="L513" s="165" t="s">
        <v>180</v>
      </c>
      <c r="M513" s="165" t="s">
        <v>181</v>
      </c>
      <c r="N513" s="16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35" t="s">
        <v>3</v>
      </c>
    </row>
    <row r="514" spans="1:25">
      <c r="A514" s="143"/>
      <c r="B514" s="117"/>
      <c r="C514" s="105"/>
      <c r="D514" s="106" t="s">
        <v>114</v>
      </c>
      <c r="E514" s="107" t="s">
        <v>126</v>
      </c>
      <c r="F514" s="107" t="s">
        <v>114</v>
      </c>
      <c r="G514" s="107" t="s">
        <v>114</v>
      </c>
      <c r="H514" s="107" t="s">
        <v>216</v>
      </c>
      <c r="I514" s="107" t="s">
        <v>114</v>
      </c>
      <c r="J514" s="107" t="s">
        <v>124</v>
      </c>
      <c r="K514" s="107" t="s">
        <v>114</v>
      </c>
      <c r="L514" s="107" t="s">
        <v>114</v>
      </c>
      <c r="M514" s="107" t="s">
        <v>124</v>
      </c>
      <c r="N514" s="16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35">
        <v>2</v>
      </c>
    </row>
    <row r="515" spans="1:25">
      <c r="A515" s="143"/>
      <c r="B515" s="117"/>
      <c r="C515" s="105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6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35">
        <v>3</v>
      </c>
    </row>
    <row r="516" spans="1:25">
      <c r="A516" s="143"/>
      <c r="B516" s="116">
        <v>1</v>
      </c>
      <c r="C516" s="112">
        <v>1</v>
      </c>
      <c r="D516" s="120">
        <v>3</v>
      </c>
      <c r="E516" s="154" t="s">
        <v>226</v>
      </c>
      <c r="F516" s="121">
        <v>3</v>
      </c>
      <c r="G516" s="120">
        <v>2</v>
      </c>
      <c r="H516" s="121">
        <v>3.337361530715</v>
      </c>
      <c r="I516" s="120">
        <v>3</v>
      </c>
      <c r="J516" s="121">
        <v>2.1</v>
      </c>
      <c r="K516" s="120">
        <v>3</v>
      </c>
      <c r="L516" s="120">
        <v>3</v>
      </c>
      <c r="M516" s="120">
        <v>3</v>
      </c>
      <c r="N516" s="16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35">
        <v>1</v>
      </c>
    </row>
    <row r="517" spans="1:25">
      <c r="A517" s="143"/>
      <c r="B517" s="117">
        <v>1</v>
      </c>
      <c r="C517" s="105">
        <v>2</v>
      </c>
      <c r="D517" s="107">
        <v>3</v>
      </c>
      <c r="E517" s="156" t="s">
        <v>226</v>
      </c>
      <c r="F517" s="123">
        <v>3</v>
      </c>
      <c r="G517" s="107">
        <v>2</v>
      </c>
      <c r="H517" s="163">
        <v>5.29170931422723</v>
      </c>
      <c r="I517" s="107">
        <v>3</v>
      </c>
      <c r="J517" s="123">
        <v>2.1</v>
      </c>
      <c r="K517" s="107">
        <v>3</v>
      </c>
      <c r="L517" s="107">
        <v>3</v>
      </c>
      <c r="M517" s="107">
        <v>4</v>
      </c>
      <c r="N517" s="16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35">
        <v>11</v>
      </c>
    </row>
    <row r="518" spans="1:25">
      <c r="A518" s="143"/>
      <c r="B518" s="117">
        <v>1</v>
      </c>
      <c r="C518" s="105">
        <v>3</v>
      </c>
      <c r="D518" s="107">
        <v>3</v>
      </c>
      <c r="E518" s="156" t="s">
        <v>226</v>
      </c>
      <c r="F518" s="123">
        <v>3</v>
      </c>
      <c r="G518" s="107">
        <v>2</v>
      </c>
      <c r="H518" s="123">
        <v>4.6908358509566996</v>
      </c>
      <c r="I518" s="107">
        <v>3</v>
      </c>
      <c r="J518" s="123">
        <v>1.6</v>
      </c>
      <c r="K518" s="123">
        <v>3</v>
      </c>
      <c r="L518" s="109">
        <v>3</v>
      </c>
      <c r="M518" s="109">
        <v>3</v>
      </c>
      <c r="N518" s="16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35">
        <v>16</v>
      </c>
    </row>
    <row r="519" spans="1:25">
      <c r="A519" s="143"/>
      <c r="B519" s="117">
        <v>1</v>
      </c>
      <c r="C519" s="105">
        <v>4</v>
      </c>
      <c r="D519" s="107">
        <v>3</v>
      </c>
      <c r="E519" s="156" t="s">
        <v>226</v>
      </c>
      <c r="F519" s="123">
        <v>3</v>
      </c>
      <c r="G519" s="107">
        <v>2</v>
      </c>
      <c r="H519" s="123">
        <v>3.0851485148514901</v>
      </c>
      <c r="I519" s="107">
        <v>3</v>
      </c>
      <c r="J519" s="123">
        <v>3.8</v>
      </c>
      <c r="K519" s="123">
        <v>3</v>
      </c>
      <c r="L519" s="109">
        <v>3</v>
      </c>
      <c r="M519" s="109">
        <v>3</v>
      </c>
      <c r="N519" s="16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35">
        <v>2.9462212613853653</v>
      </c>
    </row>
    <row r="520" spans="1:25">
      <c r="A520" s="143"/>
      <c r="B520" s="117">
        <v>1</v>
      </c>
      <c r="C520" s="105">
        <v>5</v>
      </c>
      <c r="D520" s="107">
        <v>3</v>
      </c>
      <c r="E520" s="156" t="s">
        <v>226</v>
      </c>
      <c r="F520" s="107">
        <v>3</v>
      </c>
      <c r="G520" s="107">
        <v>2</v>
      </c>
      <c r="H520" s="107">
        <v>2.8448780487804899</v>
      </c>
      <c r="I520" s="107">
        <v>3</v>
      </c>
      <c r="J520" s="107">
        <v>3.7</v>
      </c>
      <c r="K520" s="107">
        <v>3</v>
      </c>
      <c r="L520" s="158">
        <v>2</v>
      </c>
      <c r="M520" s="107">
        <v>4</v>
      </c>
      <c r="N520" s="16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36"/>
    </row>
    <row r="521" spans="1:25">
      <c r="A521" s="143"/>
      <c r="B521" s="117">
        <v>1</v>
      </c>
      <c r="C521" s="105">
        <v>6</v>
      </c>
      <c r="D521" s="107">
        <v>3</v>
      </c>
      <c r="E521" s="156" t="s">
        <v>226</v>
      </c>
      <c r="F521" s="107">
        <v>3</v>
      </c>
      <c r="G521" s="107">
        <v>2</v>
      </c>
      <c r="H521" s="107">
        <v>3.3717328170377501</v>
      </c>
      <c r="I521" s="107">
        <v>3</v>
      </c>
      <c r="J521" s="107">
        <v>4</v>
      </c>
      <c r="K521" s="107">
        <v>3</v>
      </c>
      <c r="L521" s="107">
        <v>3</v>
      </c>
      <c r="M521" s="107">
        <v>2</v>
      </c>
      <c r="N521" s="16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36"/>
    </row>
    <row r="522" spans="1:25">
      <c r="A522" s="143"/>
      <c r="B522" s="118" t="s">
        <v>185</v>
      </c>
      <c r="C522" s="110"/>
      <c r="D522" s="124">
        <v>3</v>
      </c>
      <c r="E522" s="124" t="s">
        <v>543</v>
      </c>
      <c r="F522" s="124">
        <v>3</v>
      </c>
      <c r="G522" s="124">
        <v>2</v>
      </c>
      <c r="H522" s="124">
        <v>3.7702776794281099</v>
      </c>
      <c r="I522" s="124">
        <v>3</v>
      </c>
      <c r="J522" s="124">
        <v>2.8833333333333333</v>
      </c>
      <c r="K522" s="124">
        <v>3</v>
      </c>
      <c r="L522" s="124">
        <v>2.8333333333333335</v>
      </c>
      <c r="M522" s="124">
        <v>3.1666666666666665</v>
      </c>
      <c r="N522" s="16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36"/>
    </row>
    <row r="523" spans="1:25">
      <c r="A523" s="143"/>
      <c r="B523" s="2" t="s">
        <v>186</v>
      </c>
      <c r="C523" s="137"/>
      <c r="D523" s="109">
        <v>3</v>
      </c>
      <c r="E523" s="109" t="s">
        <v>543</v>
      </c>
      <c r="F523" s="109">
        <v>3</v>
      </c>
      <c r="G523" s="109">
        <v>2</v>
      </c>
      <c r="H523" s="109">
        <v>3.3545471738763748</v>
      </c>
      <c r="I523" s="109">
        <v>3</v>
      </c>
      <c r="J523" s="109">
        <v>2.9000000000000004</v>
      </c>
      <c r="K523" s="109">
        <v>3</v>
      </c>
      <c r="L523" s="109">
        <v>3</v>
      </c>
      <c r="M523" s="109">
        <v>3</v>
      </c>
      <c r="N523" s="16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36"/>
    </row>
    <row r="524" spans="1:25">
      <c r="A524" s="143"/>
      <c r="B524" s="2" t="s">
        <v>187</v>
      </c>
      <c r="C524" s="137"/>
      <c r="D524" s="125">
        <v>0</v>
      </c>
      <c r="E524" s="125" t="s">
        <v>543</v>
      </c>
      <c r="F524" s="125">
        <v>0</v>
      </c>
      <c r="G524" s="125">
        <v>0</v>
      </c>
      <c r="H524" s="125">
        <v>0.98328047008431418</v>
      </c>
      <c r="I524" s="125">
        <v>0</v>
      </c>
      <c r="J524" s="125">
        <v>1.0609743949156678</v>
      </c>
      <c r="K524" s="125">
        <v>0</v>
      </c>
      <c r="L524" s="125">
        <v>0.40824829046386357</v>
      </c>
      <c r="M524" s="125">
        <v>0.75277265270908122</v>
      </c>
      <c r="N524" s="16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38"/>
    </row>
    <row r="525" spans="1:25">
      <c r="A525" s="143"/>
      <c r="B525" s="2" t="s">
        <v>96</v>
      </c>
      <c r="C525" s="137"/>
      <c r="D525" s="111">
        <v>0</v>
      </c>
      <c r="E525" s="111" t="s">
        <v>543</v>
      </c>
      <c r="F525" s="111">
        <v>0</v>
      </c>
      <c r="G525" s="111">
        <v>0</v>
      </c>
      <c r="H525" s="111">
        <v>0.26079789174400064</v>
      </c>
      <c r="I525" s="111">
        <v>0</v>
      </c>
      <c r="J525" s="111">
        <v>0.36796799823664778</v>
      </c>
      <c r="K525" s="111">
        <v>0</v>
      </c>
      <c r="L525" s="111">
        <v>0.14408763192842242</v>
      </c>
      <c r="M525" s="111">
        <v>0.23771767980286776</v>
      </c>
      <c r="N525" s="16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39"/>
    </row>
    <row r="526" spans="1:25">
      <c r="A526" s="143"/>
      <c r="B526" s="119" t="s">
        <v>188</v>
      </c>
      <c r="C526" s="137"/>
      <c r="D526" s="111">
        <v>1.8253462263505327E-2</v>
      </c>
      <c r="E526" s="111" t="s">
        <v>543</v>
      </c>
      <c r="F526" s="111">
        <v>1.8253462263505327E-2</v>
      </c>
      <c r="G526" s="111">
        <v>-0.32116435849099645</v>
      </c>
      <c r="H526" s="111">
        <v>0.27969943359082894</v>
      </c>
      <c r="I526" s="111">
        <v>1.8253462263505327E-2</v>
      </c>
      <c r="J526" s="111">
        <v>-2.1345283491186584E-2</v>
      </c>
      <c r="K526" s="111">
        <v>1.8253462263505327E-2</v>
      </c>
      <c r="L526" s="111">
        <v>-3.8316174528911673E-2</v>
      </c>
      <c r="M526" s="111">
        <v>7.4823099055922215E-2</v>
      </c>
      <c r="N526" s="16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39"/>
    </row>
    <row r="527" spans="1:25">
      <c r="B527" s="149"/>
      <c r="C527" s="118"/>
      <c r="D527" s="134"/>
      <c r="E527" s="134"/>
      <c r="F527" s="134"/>
      <c r="G527" s="134"/>
      <c r="H527" s="134"/>
      <c r="I527" s="134"/>
      <c r="J527" s="134"/>
      <c r="K527" s="134"/>
      <c r="L527" s="134"/>
      <c r="M527" s="134"/>
    </row>
    <row r="528" spans="1:25">
      <c r="B528" s="153" t="s">
        <v>487</v>
      </c>
      <c r="Y528" s="135" t="s">
        <v>67</v>
      </c>
    </row>
    <row r="529" spans="1:25">
      <c r="A529" s="126" t="s">
        <v>57</v>
      </c>
      <c r="B529" s="116" t="s">
        <v>141</v>
      </c>
      <c r="C529" s="113" t="s">
        <v>142</v>
      </c>
      <c r="D529" s="114" t="s">
        <v>165</v>
      </c>
      <c r="E529" s="115" t="s">
        <v>165</v>
      </c>
      <c r="F529" s="115" t="s">
        <v>165</v>
      </c>
      <c r="G529" s="115" t="s">
        <v>165</v>
      </c>
      <c r="H529" s="115" t="s">
        <v>165</v>
      </c>
      <c r="I529" s="115" t="s">
        <v>165</v>
      </c>
      <c r="J529" s="115" t="s">
        <v>165</v>
      </c>
      <c r="K529" s="115" t="s">
        <v>165</v>
      </c>
      <c r="L529" s="166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35">
        <v>1</v>
      </c>
    </row>
    <row r="530" spans="1:25">
      <c r="A530" s="143"/>
      <c r="B530" s="117" t="s">
        <v>166</v>
      </c>
      <c r="C530" s="105" t="s">
        <v>166</v>
      </c>
      <c r="D530" s="164" t="s">
        <v>168</v>
      </c>
      <c r="E530" s="165" t="s">
        <v>170</v>
      </c>
      <c r="F530" s="165" t="s">
        <v>172</v>
      </c>
      <c r="G530" s="165" t="s">
        <v>174</v>
      </c>
      <c r="H530" s="165" t="s">
        <v>176</v>
      </c>
      <c r="I530" s="165" t="s">
        <v>179</v>
      </c>
      <c r="J530" s="165" t="s">
        <v>192</v>
      </c>
      <c r="K530" s="165" t="s">
        <v>189</v>
      </c>
      <c r="L530" s="166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35" t="s">
        <v>1</v>
      </c>
    </row>
    <row r="531" spans="1:25">
      <c r="A531" s="143"/>
      <c r="B531" s="117"/>
      <c r="C531" s="105"/>
      <c r="D531" s="106" t="s">
        <v>116</v>
      </c>
      <c r="E531" s="107" t="s">
        <v>118</v>
      </c>
      <c r="F531" s="107" t="s">
        <v>116</v>
      </c>
      <c r="G531" s="107" t="s">
        <v>116</v>
      </c>
      <c r="H531" s="107" t="s">
        <v>118</v>
      </c>
      <c r="I531" s="107" t="s">
        <v>116</v>
      </c>
      <c r="J531" s="107" t="s">
        <v>116</v>
      </c>
      <c r="K531" s="107" t="s">
        <v>126</v>
      </c>
      <c r="L531" s="166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35">
        <v>3</v>
      </c>
    </row>
    <row r="532" spans="1:25">
      <c r="A532" s="143"/>
      <c r="B532" s="117"/>
      <c r="C532" s="105"/>
      <c r="D532" s="132"/>
      <c r="E532" s="132"/>
      <c r="F532" s="132"/>
      <c r="G532" s="132"/>
      <c r="H532" s="132"/>
      <c r="I532" s="132"/>
      <c r="J532" s="132"/>
      <c r="K532" s="132"/>
      <c r="L532" s="166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35">
        <v>3</v>
      </c>
    </row>
    <row r="533" spans="1:25">
      <c r="A533" s="143"/>
      <c r="B533" s="116">
        <v>1</v>
      </c>
      <c r="C533" s="112">
        <v>1</v>
      </c>
      <c r="D533" s="199">
        <v>5.192878338278932E-2</v>
      </c>
      <c r="E533" s="199">
        <v>5.9347181008902086E-2</v>
      </c>
      <c r="F533" s="201">
        <v>5.9347181008902086E-2</v>
      </c>
      <c r="G533" s="199">
        <v>5.5282296650717738E-2</v>
      </c>
      <c r="H533" s="200">
        <v>3.2528735602277897E-2</v>
      </c>
      <c r="I533" s="199">
        <v>5.9347181008902086E-2</v>
      </c>
      <c r="J533" s="201">
        <v>5.9900000000000002E-2</v>
      </c>
      <c r="K533" s="199">
        <v>6.3373086053412478E-2</v>
      </c>
      <c r="L533" s="202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4">
        <v>1</v>
      </c>
    </row>
    <row r="534" spans="1:25">
      <c r="A534" s="143"/>
      <c r="B534" s="117">
        <v>1</v>
      </c>
      <c r="C534" s="105">
        <v>2</v>
      </c>
      <c r="D534" s="206">
        <v>5.192878338278932E-2</v>
      </c>
      <c r="E534" s="206">
        <v>5.9347181008902086E-2</v>
      </c>
      <c r="F534" s="208">
        <v>5.9347181008902086E-2</v>
      </c>
      <c r="G534" s="206">
        <v>5.438794726930319E-2</v>
      </c>
      <c r="H534" s="207">
        <v>3.3307768263108675E-2</v>
      </c>
      <c r="I534" s="206">
        <v>5.9347181008902086E-2</v>
      </c>
      <c r="J534" s="208">
        <v>5.9199999999999996E-2</v>
      </c>
      <c r="K534" s="206">
        <v>6.0887618694362024E-2</v>
      </c>
      <c r="L534" s="202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4" t="e">
        <v>#N/A</v>
      </c>
    </row>
    <row r="535" spans="1:25">
      <c r="A535" s="143"/>
      <c r="B535" s="117">
        <v>1</v>
      </c>
      <c r="C535" s="105">
        <v>3</v>
      </c>
      <c r="D535" s="206">
        <v>4.4510385756676561E-2</v>
      </c>
      <c r="E535" s="206">
        <v>5.9347181008902086E-2</v>
      </c>
      <c r="F535" s="208">
        <v>5.9347181008902086E-2</v>
      </c>
      <c r="G535" s="209">
        <v>6.0198952879581165E-2</v>
      </c>
      <c r="H535" s="207">
        <v>3.3129935006730456E-2</v>
      </c>
      <c r="I535" s="206">
        <v>5.9347181008902086E-2</v>
      </c>
      <c r="J535" s="208">
        <v>6.2200000000000005E-2</v>
      </c>
      <c r="K535" s="208">
        <v>5.5227692878338279E-2</v>
      </c>
      <c r="L535" s="202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4">
        <v>16</v>
      </c>
    </row>
    <row r="536" spans="1:25">
      <c r="A536" s="143"/>
      <c r="B536" s="117">
        <v>1</v>
      </c>
      <c r="C536" s="105">
        <v>4</v>
      </c>
      <c r="D536" s="206">
        <v>4.4510385756676561E-2</v>
      </c>
      <c r="E536" s="206">
        <v>5.192878338278932E-2</v>
      </c>
      <c r="F536" s="265">
        <v>5.192878338278932E-2</v>
      </c>
      <c r="G536" s="206">
        <v>5.6200787401574789E-2</v>
      </c>
      <c r="H536" s="207">
        <v>3.4284153846930815E-2</v>
      </c>
      <c r="I536" s="206">
        <v>5.9347181008902086E-2</v>
      </c>
      <c r="J536" s="208">
        <v>6.3500000000000001E-2</v>
      </c>
      <c r="K536" s="208">
        <v>5.7779784866468842E-2</v>
      </c>
      <c r="L536" s="202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4">
        <v>5.7649744333387085E-2</v>
      </c>
    </row>
    <row r="537" spans="1:25">
      <c r="A537" s="143"/>
      <c r="B537" s="117">
        <v>1</v>
      </c>
      <c r="C537" s="105">
        <v>5</v>
      </c>
      <c r="D537" s="206">
        <v>5.9347181008902086E-2</v>
      </c>
      <c r="E537" s="206">
        <v>5.192878338278932E-2</v>
      </c>
      <c r="F537" s="206">
        <v>5.9347181008902086E-2</v>
      </c>
      <c r="G537" s="206">
        <v>5.6199004975124409E-2</v>
      </c>
      <c r="H537" s="205">
        <v>3.1596840930320613E-2</v>
      </c>
      <c r="I537" s="206">
        <v>5.9347181008902086E-2</v>
      </c>
      <c r="J537" s="206">
        <v>6.5200000000000008E-2</v>
      </c>
      <c r="K537" s="206">
        <v>6.2618568249258155E-2</v>
      </c>
      <c r="L537" s="202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138"/>
    </row>
    <row r="538" spans="1:25">
      <c r="A538" s="143"/>
      <c r="B538" s="117">
        <v>1</v>
      </c>
      <c r="C538" s="105">
        <v>6</v>
      </c>
      <c r="D538" s="206">
        <v>5.192878338278932E-2</v>
      </c>
      <c r="E538" s="206">
        <v>5.192878338278932E-2</v>
      </c>
      <c r="F538" s="206">
        <v>5.9347181008902086E-2</v>
      </c>
      <c r="G538" s="206">
        <v>5.4985808893093693E-2</v>
      </c>
      <c r="H538" s="205">
        <v>3.5686696934227678E-2</v>
      </c>
      <c r="I538" s="206">
        <v>5.9347181008902086E-2</v>
      </c>
      <c r="J538" s="206">
        <v>6.1200000000000004E-2</v>
      </c>
      <c r="K538" s="206">
        <v>6.7587129080118713E-2</v>
      </c>
      <c r="L538" s="202"/>
      <c r="M538" s="203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138"/>
    </row>
    <row r="539" spans="1:25">
      <c r="A539" s="143"/>
      <c r="B539" s="118" t="s">
        <v>185</v>
      </c>
      <c r="C539" s="110"/>
      <c r="D539" s="210">
        <v>5.0692383778437204E-2</v>
      </c>
      <c r="E539" s="210">
        <v>5.563798219584571E-2</v>
      </c>
      <c r="F539" s="210">
        <v>5.8110781404549956E-2</v>
      </c>
      <c r="G539" s="210">
        <v>5.6209133011565826E-2</v>
      </c>
      <c r="H539" s="210">
        <v>3.3422355097266022E-2</v>
      </c>
      <c r="I539" s="210">
        <v>5.9347181008902079E-2</v>
      </c>
      <c r="J539" s="210">
        <v>6.1866666666666681E-2</v>
      </c>
      <c r="K539" s="210">
        <v>6.1245646636993084E-2</v>
      </c>
      <c r="L539" s="202"/>
      <c r="M539" s="203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138"/>
    </row>
    <row r="540" spans="1:25">
      <c r="A540" s="143"/>
      <c r="B540" s="2" t="s">
        <v>186</v>
      </c>
      <c r="C540" s="137"/>
      <c r="D540" s="125">
        <v>5.192878338278932E-2</v>
      </c>
      <c r="E540" s="125">
        <v>5.5637982195845703E-2</v>
      </c>
      <c r="F540" s="125">
        <v>5.9347181008902086E-2</v>
      </c>
      <c r="G540" s="125">
        <v>5.5740650812921073E-2</v>
      </c>
      <c r="H540" s="125">
        <v>3.3218851634919569E-2</v>
      </c>
      <c r="I540" s="125">
        <v>5.9347181008902086E-2</v>
      </c>
      <c r="J540" s="125">
        <v>6.1700000000000005E-2</v>
      </c>
      <c r="K540" s="125">
        <v>6.1753093471810086E-2</v>
      </c>
      <c r="L540" s="202"/>
      <c r="M540" s="203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138"/>
    </row>
    <row r="541" spans="1:25">
      <c r="A541" s="143"/>
      <c r="B541" s="2" t="s">
        <v>187</v>
      </c>
      <c r="C541" s="137"/>
      <c r="D541" s="125">
        <v>5.5843668598596526E-3</v>
      </c>
      <c r="E541" s="125">
        <v>4.063223720364737E-3</v>
      </c>
      <c r="F541" s="125">
        <v>3.0285481488417166E-3</v>
      </c>
      <c r="G541" s="125">
        <v>2.0780327163923418E-3</v>
      </c>
      <c r="H541" s="125">
        <v>1.4212416027537993E-3</v>
      </c>
      <c r="I541" s="125">
        <v>7.6011774306101464E-18</v>
      </c>
      <c r="J541" s="125">
        <v>2.2500370367322135E-3</v>
      </c>
      <c r="K541" s="125">
        <v>4.3584736103783762E-3</v>
      </c>
      <c r="L541" s="166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38"/>
    </row>
    <row r="542" spans="1:25">
      <c r="A542" s="143"/>
      <c r="B542" s="2" t="s">
        <v>96</v>
      </c>
      <c r="C542" s="137"/>
      <c r="D542" s="111">
        <v>0.11016185161596306</v>
      </c>
      <c r="E542" s="111">
        <v>7.3029674334022188E-2</v>
      </c>
      <c r="F542" s="111">
        <v>5.2116803037940002E-2</v>
      </c>
      <c r="G542" s="111">
        <v>3.69696632033936E-2</v>
      </c>
      <c r="H542" s="111">
        <v>4.2523682086965144E-2</v>
      </c>
      <c r="I542" s="111">
        <v>1.2807983970578097E-16</v>
      </c>
      <c r="J542" s="111">
        <v>3.636913313683534E-2</v>
      </c>
      <c r="K542" s="111">
        <v>7.1163810812731418E-2</v>
      </c>
      <c r="L542" s="166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39"/>
    </row>
    <row r="543" spans="1:25">
      <c r="A543" s="143"/>
      <c r="B543" s="119" t="s">
        <v>188</v>
      </c>
      <c r="C543" s="137"/>
      <c r="D543" s="111">
        <v>-0.12068328550974361</v>
      </c>
      <c r="E543" s="111">
        <v>-3.4896288974108902E-2</v>
      </c>
      <c r="F543" s="111">
        <v>7.9972092937083961E-3</v>
      </c>
      <c r="G543" s="111">
        <v>-2.4989032275498757E-2</v>
      </c>
      <c r="H543" s="111">
        <v>-0.42025146019754489</v>
      </c>
      <c r="I543" s="111">
        <v>2.9443958427616934E-2</v>
      </c>
      <c r="J543" s="111">
        <v>7.31472859427309E-2</v>
      </c>
      <c r="K543" s="111">
        <v>6.2374991341002106E-2</v>
      </c>
      <c r="L543" s="166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39"/>
    </row>
    <row r="544" spans="1:25">
      <c r="B544" s="149"/>
      <c r="C544" s="118"/>
      <c r="D544" s="134"/>
      <c r="E544" s="134"/>
      <c r="F544" s="134"/>
      <c r="G544" s="134"/>
      <c r="H544" s="134"/>
      <c r="I544" s="134"/>
      <c r="J544" s="134"/>
      <c r="K544" s="134"/>
    </row>
    <row r="545" spans="1:25">
      <c r="B545" s="153" t="s">
        <v>488</v>
      </c>
      <c r="Y545" s="135" t="s">
        <v>67</v>
      </c>
    </row>
    <row r="546" spans="1:25">
      <c r="A546" s="126" t="s">
        <v>29</v>
      </c>
      <c r="B546" s="116" t="s">
        <v>141</v>
      </c>
      <c r="C546" s="113" t="s">
        <v>142</v>
      </c>
      <c r="D546" s="114" t="s">
        <v>165</v>
      </c>
      <c r="E546" s="115" t="s">
        <v>165</v>
      </c>
      <c r="F546" s="115" t="s">
        <v>165</v>
      </c>
      <c r="G546" s="115" t="s">
        <v>165</v>
      </c>
      <c r="H546" s="115" t="s">
        <v>165</v>
      </c>
      <c r="I546" s="115" t="s">
        <v>165</v>
      </c>
      <c r="J546" s="115" t="s">
        <v>165</v>
      </c>
      <c r="K546" s="115" t="s">
        <v>165</v>
      </c>
      <c r="L546" s="115" t="s">
        <v>165</v>
      </c>
      <c r="M546" s="115" t="s">
        <v>165</v>
      </c>
      <c r="N546" s="115" t="s">
        <v>165</v>
      </c>
      <c r="O546" s="115" t="s">
        <v>165</v>
      </c>
      <c r="P546" s="166"/>
      <c r="Q546" s="2"/>
      <c r="R546" s="2"/>
      <c r="S546" s="2"/>
      <c r="T546" s="2"/>
      <c r="U546" s="2"/>
      <c r="V546" s="2"/>
      <c r="W546" s="2"/>
      <c r="X546" s="2"/>
      <c r="Y546" s="135">
        <v>1</v>
      </c>
    </row>
    <row r="547" spans="1:25">
      <c r="A547" s="143"/>
      <c r="B547" s="117" t="s">
        <v>166</v>
      </c>
      <c r="C547" s="105" t="s">
        <v>166</v>
      </c>
      <c r="D547" s="164" t="s">
        <v>168</v>
      </c>
      <c r="E547" s="165" t="s">
        <v>170</v>
      </c>
      <c r="F547" s="165" t="s">
        <v>171</v>
      </c>
      <c r="G547" s="165" t="s">
        <v>191</v>
      </c>
      <c r="H547" s="165" t="s">
        <v>172</v>
      </c>
      <c r="I547" s="165" t="s">
        <v>174</v>
      </c>
      <c r="J547" s="165" t="s">
        <v>175</v>
      </c>
      <c r="K547" s="165" t="s">
        <v>176</v>
      </c>
      <c r="L547" s="165" t="s">
        <v>177</v>
      </c>
      <c r="M547" s="165" t="s">
        <v>179</v>
      </c>
      <c r="N547" s="165" t="s">
        <v>180</v>
      </c>
      <c r="O547" s="165" t="s">
        <v>181</v>
      </c>
      <c r="P547" s="166"/>
      <c r="Q547" s="2"/>
      <c r="R547" s="2"/>
      <c r="S547" s="2"/>
      <c r="T547" s="2"/>
      <c r="U547" s="2"/>
      <c r="V547" s="2"/>
      <c r="W547" s="2"/>
      <c r="X547" s="2"/>
      <c r="Y547" s="135" t="s">
        <v>3</v>
      </c>
    </row>
    <row r="548" spans="1:25">
      <c r="A548" s="143"/>
      <c r="B548" s="117"/>
      <c r="C548" s="105"/>
      <c r="D548" s="106" t="s">
        <v>114</v>
      </c>
      <c r="E548" s="107" t="s">
        <v>118</v>
      </c>
      <c r="F548" s="107" t="s">
        <v>114</v>
      </c>
      <c r="G548" s="107" t="s">
        <v>124</v>
      </c>
      <c r="H548" s="107" t="s">
        <v>124</v>
      </c>
      <c r="I548" s="107" t="s">
        <v>114</v>
      </c>
      <c r="J548" s="107" t="s">
        <v>114</v>
      </c>
      <c r="K548" s="107" t="s">
        <v>118</v>
      </c>
      <c r="L548" s="107" t="s">
        <v>124</v>
      </c>
      <c r="M548" s="107" t="s">
        <v>114</v>
      </c>
      <c r="N548" s="107" t="s">
        <v>114</v>
      </c>
      <c r="O548" s="107" t="s">
        <v>124</v>
      </c>
      <c r="P548" s="166"/>
      <c r="Q548" s="2"/>
      <c r="R548" s="2"/>
      <c r="S548" s="2"/>
      <c r="T548" s="2"/>
      <c r="U548" s="2"/>
      <c r="V548" s="2"/>
      <c r="W548" s="2"/>
      <c r="X548" s="2"/>
      <c r="Y548" s="135">
        <v>2</v>
      </c>
    </row>
    <row r="549" spans="1:25">
      <c r="A549" s="143"/>
      <c r="B549" s="117"/>
      <c r="C549" s="105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66"/>
      <c r="Q549" s="2"/>
      <c r="R549" s="2"/>
      <c r="S549" s="2"/>
      <c r="T549" s="2"/>
      <c r="U549" s="2"/>
      <c r="V549" s="2"/>
      <c r="W549" s="2"/>
      <c r="X549" s="2"/>
      <c r="Y549" s="135">
        <v>3</v>
      </c>
    </row>
    <row r="550" spans="1:25">
      <c r="A550" s="143"/>
      <c r="B550" s="116">
        <v>1</v>
      </c>
      <c r="C550" s="112">
        <v>1</v>
      </c>
      <c r="D550" s="120">
        <v>8.3000000000000007</v>
      </c>
      <c r="E550" s="120">
        <v>6.9</v>
      </c>
      <c r="F550" s="121">
        <v>7.7000000000000011</v>
      </c>
      <c r="G550" s="120">
        <v>8.43</v>
      </c>
      <c r="H550" s="121">
        <v>7.2</v>
      </c>
      <c r="I550" s="120">
        <v>7.6291126620139602</v>
      </c>
      <c r="J550" s="162">
        <v>7.6</v>
      </c>
      <c r="K550" s="120">
        <v>7.4450000000000003</v>
      </c>
      <c r="L550" s="154">
        <v>10</v>
      </c>
      <c r="M550" s="154" t="s">
        <v>111</v>
      </c>
      <c r="N550" s="120">
        <v>7.3</v>
      </c>
      <c r="O550" s="120">
        <v>9</v>
      </c>
      <c r="P550" s="166"/>
      <c r="Q550" s="2"/>
      <c r="R550" s="2"/>
      <c r="S550" s="2"/>
      <c r="T550" s="2"/>
      <c r="U550" s="2"/>
      <c r="V550" s="2"/>
      <c r="W550" s="2"/>
      <c r="X550" s="2"/>
      <c r="Y550" s="135">
        <v>1</v>
      </c>
    </row>
    <row r="551" spans="1:25">
      <c r="A551" s="143"/>
      <c r="B551" s="117">
        <v>1</v>
      </c>
      <c r="C551" s="105">
        <v>2</v>
      </c>
      <c r="D551" s="107">
        <v>8.1999999999999993</v>
      </c>
      <c r="E551" s="107">
        <v>7</v>
      </c>
      <c r="F551" s="123">
        <v>7.6</v>
      </c>
      <c r="G551" s="107">
        <v>8.49</v>
      </c>
      <c r="H551" s="123">
        <v>7</v>
      </c>
      <c r="I551" s="107">
        <v>7.1614173228346498</v>
      </c>
      <c r="J551" s="123">
        <v>7.2</v>
      </c>
      <c r="K551" s="107">
        <v>6.8650000000000002</v>
      </c>
      <c r="L551" s="156">
        <v>10</v>
      </c>
      <c r="M551" s="156" t="s">
        <v>111</v>
      </c>
      <c r="N551" s="107">
        <v>7.1</v>
      </c>
      <c r="O551" s="107">
        <v>6</v>
      </c>
      <c r="P551" s="166"/>
      <c r="Q551" s="2"/>
      <c r="R551" s="2"/>
      <c r="S551" s="2"/>
      <c r="T551" s="2"/>
      <c r="U551" s="2"/>
      <c r="V551" s="2"/>
      <c r="W551" s="2"/>
      <c r="X551" s="2"/>
      <c r="Y551" s="135">
        <v>12</v>
      </c>
    </row>
    <row r="552" spans="1:25">
      <c r="A552" s="143"/>
      <c r="B552" s="117">
        <v>1</v>
      </c>
      <c r="C552" s="105">
        <v>3</v>
      </c>
      <c r="D552" s="107">
        <v>8.1999999999999993</v>
      </c>
      <c r="E552" s="107">
        <v>7.1</v>
      </c>
      <c r="F552" s="123">
        <v>7.7000000000000011</v>
      </c>
      <c r="G552" s="107">
        <v>10.1</v>
      </c>
      <c r="H552" s="123">
        <v>7.7000000000000011</v>
      </c>
      <c r="I552" s="107">
        <v>7.0946341463414599</v>
      </c>
      <c r="J552" s="123">
        <v>7.1</v>
      </c>
      <c r="K552" s="123">
        <v>6.2150000000000007</v>
      </c>
      <c r="L552" s="157">
        <v>10</v>
      </c>
      <c r="M552" s="157" t="s">
        <v>111</v>
      </c>
      <c r="N552" s="109">
        <v>7.5</v>
      </c>
      <c r="O552" s="109">
        <v>7</v>
      </c>
      <c r="P552" s="166"/>
      <c r="Q552" s="2"/>
      <c r="R552" s="2"/>
      <c r="S552" s="2"/>
      <c r="T552" s="2"/>
      <c r="U552" s="2"/>
      <c r="V552" s="2"/>
      <c r="W552" s="2"/>
      <c r="X552" s="2"/>
      <c r="Y552" s="135">
        <v>16</v>
      </c>
    </row>
    <row r="553" spans="1:25">
      <c r="A553" s="143"/>
      <c r="B553" s="117">
        <v>1</v>
      </c>
      <c r="C553" s="105">
        <v>4</v>
      </c>
      <c r="D553" s="107">
        <v>8.1999999999999993</v>
      </c>
      <c r="E553" s="107">
        <v>6.9</v>
      </c>
      <c r="F553" s="123">
        <v>7.5</v>
      </c>
      <c r="G553" s="107">
        <v>7.16</v>
      </c>
      <c r="H553" s="123">
        <v>8.1999999999999993</v>
      </c>
      <c r="I553" s="107">
        <v>6.9942140790742497</v>
      </c>
      <c r="J553" s="123">
        <v>7.1</v>
      </c>
      <c r="K553" s="123">
        <v>6.8450000000000006</v>
      </c>
      <c r="L553" s="163">
        <v>20</v>
      </c>
      <c r="M553" s="157" t="s">
        <v>111</v>
      </c>
      <c r="N553" s="109">
        <v>7.3</v>
      </c>
      <c r="O553" s="109">
        <v>6</v>
      </c>
      <c r="P553" s="166"/>
      <c r="Q553" s="2"/>
      <c r="R553" s="2"/>
      <c r="S553" s="2"/>
      <c r="T553" s="2"/>
      <c r="U553" s="2"/>
      <c r="V553" s="2"/>
      <c r="W553" s="2"/>
      <c r="X553" s="2"/>
      <c r="Y553" s="135">
        <v>7.3955556237872173</v>
      </c>
    </row>
    <row r="554" spans="1:25">
      <c r="A554" s="143"/>
      <c r="B554" s="117">
        <v>1</v>
      </c>
      <c r="C554" s="105">
        <v>5</v>
      </c>
      <c r="D554" s="107">
        <v>8.1999999999999993</v>
      </c>
      <c r="E554" s="107">
        <v>6.8</v>
      </c>
      <c r="F554" s="107">
        <v>7.6</v>
      </c>
      <c r="G554" s="107">
        <v>7.59</v>
      </c>
      <c r="H554" s="107">
        <v>7.4</v>
      </c>
      <c r="I554" s="107">
        <v>7.5241187384044501</v>
      </c>
      <c r="J554" s="107">
        <v>6.8</v>
      </c>
      <c r="K554" s="107">
        <v>6.5950000000000006</v>
      </c>
      <c r="L554" s="156">
        <v>10</v>
      </c>
      <c r="M554" s="156" t="s">
        <v>111</v>
      </c>
      <c r="N554" s="107">
        <v>6.9</v>
      </c>
      <c r="O554" s="158">
        <v>11</v>
      </c>
      <c r="P554" s="166"/>
      <c r="Q554" s="2"/>
      <c r="R554" s="2"/>
      <c r="S554" s="2"/>
      <c r="T554" s="2"/>
      <c r="U554" s="2"/>
      <c r="V554" s="2"/>
      <c r="W554" s="2"/>
      <c r="X554" s="2"/>
      <c r="Y554" s="136"/>
    </row>
    <row r="555" spans="1:25">
      <c r="A555" s="143"/>
      <c r="B555" s="117">
        <v>1</v>
      </c>
      <c r="C555" s="105">
        <v>6</v>
      </c>
      <c r="D555" s="107">
        <v>8.1999999999999993</v>
      </c>
      <c r="E555" s="107">
        <v>6.8</v>
      </c>
      <c r="F555" s="107">
        <v>7.7000000000000011</v>
      </c>
      <c r="G555" s="107">
        <v>8.83</v>
      </c>
      <c r="H555" s="107">
        <v>7.3</v>
      </c>
      <c r="I555" s="107">
        <v>7.7198404785643113</v>
      </c>
      <c r="J555" s="107">
        <v>7.1</v>
      </c>
      <c r="K555" s="107">
        <v>5.7850000000000001</v>
      </c>
      <c r="L555" s="156">
        <v>10</v>
      </c>
      <c r="M555" s="156" t="s">
        <v>111</v>
      </c>
      <c r="N555" s="107">
        <v>7.4</v>
      </c>
      <c r="O555" s="156" t="s">
        <v>133</v>
      </c>
      <c r="P555" s="166"/>
      <c r="Q555" s="2"/>
      <c r="R555" s="2"/>
      <c r="S555" s="2"/>
      <c r="T555" s="2"/>
      <c r="U555" s="2"/>
      <c r="V555" s="2"/>
      <c r="W555" s="2"/>
      <c r="X555" s="2"/>
      <c r="Y555" s="136"/>
    </row>
    <row r="556" spans="1:25">
      <c r="A556" s="143"/>
      <c r="B556" s="118" t="s">
        <v>185</v>
      </c>
      <c r="C556" s="110"/>
      <c r="D556" s="124">
        <v>8.2166666666666668</v>
      </c>
      <c r="E556" s="124">
        <v>6.9166666666666652</v>
      </c>
      <c r="F556" s="124">
        <v>7.6333333333333337</v>
      </c>
      <c r="G556" s="124">
        <v>8.4333333333333353</v>
      </c>
      <c r="H556" s="124">
        <v>7.4666666666666659</v>
      </c>
      <c r="I556" s="124">
        <v>7.3538895712055137</v>
      </c>
      <c r="J556" s="124">
        <v>7.1499999999999995</v>
      </c>
      <c r="K556" s="124">
        <v>6.625</v>
      </c>
      <c r="L556" s="124">
        <v>11.666666666666666</v>
      </c>
      <c r="M556" s="124" t="s">
        <v>543</v>
      </c>
      <c r="N556" s="124">
        <v>7.25</v>
      </c>
      <c r="O556" s="124">
        <v>7.8</v>
      </c>
      <c r="P556" s="166"/>
      <c r="Q556" s="2"/>
      <c r="R556" s="2"/>
      <c r="S556" s="2"/>
      <c r="T556" s="2"/>
      <c r="U556" s="2"/>
      <c r="V556" s="2"/>
      <c r="W556" s="2"/>
      <c r="X556" s="2"/>
      <c r="Y556" s="136"/>
    </row>
    <row r="557" spans="1:25">
      <c r="A557" s="143"/>
      <c r="B557" s="2" t="s">
        <v>186</v>
      </c>
      <c r="C557" s="137"/>
      <c r="D557" s="109">
        <v>8.1999999999999993</v>
      </c>
      <c r="E557" s="109">
        <v>6.9</v>
      </c>
      <c r="F557" s="109">
        <v>7.65</v>
      </c>
      <c r="G557" s="109">
        <v>8.4600000000000009</v>
      </c>
      <c r="H557" s="109">
        <v>7.35</v>
      </c>
      <c r="I557" s="109">
        <v>7.34276803061955</v>
      </c>
      <c r="J557" s="109">
        <v>7.1</v>
      </c>
      <c r="K557" s="109">
        <v>6.7200000000000006</v>
      </c>
      <c r="L557" s="109">
        <v>10</v>
      </c>
      <c r="M557" s="109" t="s">
        <v>543</v>
      </c>
      <c r="N557" s="109">
        <v>7.3</v>
      </c>
      <c r="O557" s="109">
        <v>7</v>
      </c>
      <c r="P557" s="166"/>
      <c r="Q557" s="2"/>
      <c r="R557" s="2"/>
      <c r="S557" s="2"/>
      <c r="T557" s="2"/>
      <c r="U557" s="2"/>
      <c r="V557" s="2"/>
      <c r="W557" s="2"/>
      <c r="X557" s="2"/>
      <c r="Y557" s="136"/>
    </row>
    <row r="558" spans="1:25">
      <c r="A558" s="143"/>
      <c r="B558" s="2" t="s">
        <v>187</v>
      </c>
      <c r="C558" s="137"/>
      <c r="D558" s="125">
        <v>4.0824829046386887E-2</v>
      </c>
      <c r="E558" s="125">
        <v>0.11690451944500115</v>
      </c>
      <c r="F558" s="125">
        <v>8.1649658092773178E-2</v>
      </c>
      <c r="G558" s="125">
        <v>1.0267359283996171</v>
      </c>
      <c r="H558" s="125">
        <v>0.42739521132865604</v>
      </c>
      <c r="I558" s="125">
        <v>0.30733408110080096</v>
      </c>
      <c r="J558" s="125">
        <v>0.25884358211089564</v>
      </c>
      <c r="K558" s="125">
        <v>0.57497826045860201</v>
      </c>
      <c r="L558" s="125">
        <v>4.0824829046386313</v>
      </c>
      <c r="M558" s="125" t="s">
        <v>543</v>
      </c>
      <c r="N558" s="125">
        <v>0.21679483388678797</v>
      </c>
      <c r="O558" s="125">
        <v>2.1679483388678804</v>
      </c>
      <c r="P558" s="166"/>
      <c r="Q558" s="2"/>
      <c r="R558" s="2"/>
      <c r="S558" s="2"/>
      <c r="T558" s="2"/>
      <c r="U558" s="2"/>
      <c r="V558" s="2"/>
      <c r="W558" s="2"/>
      <c r="X558" s="2"/>
      <c r="Y558" s="138"/>
    </row>
    <row r="559" spans="1:25">
      <c r="A559" s="143"/>
      <c r="B559" s="2" t="s">
        <v>96</v>
      </c>
      <c r="C559" s="137"/>
      <c r="D559" s="111">
        <v>4.9685390320146315E-3</v>
      </c>
      <c r="E559" s="111">
        <v>1.6901858233012216E-2</v>
      </c>
      <c r="F559" s="111">
        <v>1.0696461758878582E-2</v>
      </c>
      <c r="G559" s="111">
        <v>0.12174734328849213</v>
      </c>
      <c r="H559" s="111">
        <v>5.7240430088659297E-2</v>
      </c>
      <c r="I559" s="111">
        <v>4.1792044621417952E-2</v>
      </c>
      <c r="J559" s="111">
        <v>3.6201899595929461E-2</v>
      </c>
      <c r="K559" s="111">
        <v>8.678917138997766E-2</v>
      </c>
      <c r="L559" s="111">
        <v>0.34992710611188271</v>
      </c>
      <c r="M559" s="111" t="s">
        <v>543</v>
      </c>
      <c r="N559" s="111">
        <v>2.990273570852248E-2</v>
      </c>
      <c r="O559" s="111">
        <v>0.27794209472665132</v>
      </c>
      <c r="P559" s="166"/>
      <c r="Q559" s="2"/>
      <c r="R559" s="2"/>
      <c r="S559" s="2"/>
      <c r="T559" s="2"/>
      <c r="U559" s="2"/>
      <c r="V559" s="2"/>
      <c r="W559" s="2"/>
      <c r="X559" s="2"/>
      <c r="Y559" s="139"/>
    </row>
    <row r="560" spans="1:25">
      <c r="A560" s="143"/>
      <c r="B560" s="119" t="s">
        <v>188</v>
      </c>
      <c r="C560" s="137"/>
      <c r="D560" s="111">
        <v>0.1110276339803884</v>
      </c>
      <c r="E560" s="111">
        <v>-6.475361439784777E-2</v>
      </c>
      <c r="F560" s="111">
        <v>3.2151432785026079E-2</v>
      </c>
      <c r="G560" s="111">
        <v>0.14032450871009461</v>
      </c>
      <c r="H560" s="111">
        <v>9.6153753006367193E-3</v>
      </c>
      <c r="I560" s="111">
        <v>-5.6339313367731458E-3</v>
      </c>
      <c r="J560" s="111">
        <v>-3.3203133919702754E-2</v>
      </c>
      <c r="K560" s="111">
        <v>-0.10419171499552871</v>
      </c>
      <c r="L560" s="111">
        <v>0.577524023907245</v>
      </c>
      <c r="M560" s="111" t="s">
        <v>543</v>
      </c>
      <c r="N560" s="111">
        <v>-1.968149942906916E-2</v>
      </c>
      <c r="O560" s="111">
        <v>5.4687490269415218E-2</v>
      </c>
      <c r="P560" s="166"/>
      <c r="Q560" s="2"/>
      <c r="R560" s="2"/>
      <c r="S560" s="2"/>
      <c r="T560" s="2"/>
      <c r="U560" s="2"/>
      <c r="V560" s="2"/>
      <c r="W560" s="2"/>
      <c r="X560" s="2"/>
      <c r="Y560" s="139"/>
    </row>
    <row r="561" spans="1:25">
      <c r="B561" s="149"/>
      <c r="C561" s="118"/>
      <c r="D561" s="134"/>
      <c r="E561" s="134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</row>
    <row r="562" spans="1:25">
      <c r="B562" s="153" t="s">
        <v>489</v>
      </c>
      <c r="Y562" s="135" t="s">
        <v>67</v>
      </c>
    </row>
    <row r="563" spans="1:25">
      <c r="A563" s="126" t="s">
        <v>31</v>
      </c>
      <c r="B563" s="116" t="s">
        <v>141</v>
      </c>
      <c r="C563" s="113" t="s">
        <v>142</v>
      </c>
      <c r="D563" s="114" t="s">
        <v>165</v>
      </c>
      <c r="E563" s="115" t="s">
        <v>165</v>
      </c>
      <c r="F563" s="115" t="s">
        <v>165</v>
      </c>
      <c r="G563" s="115" t="s">
        <v>165</v>
      </c>
      <c r="H563" s="115" t="s">
        <v>165</v>
      </c>
      <c r="I563" s="115" t="s">
        <v>165</v>
      </c>
      <c r="J563" s="115" t="s">
        <v>165</v>
      </c>
      <c r="K563" s="115" t="s">
        <v>165</v>
      </c>
      <c r="L563" s="115" t="s">
        <v>165</v>
      </c>
      <c r="M563" s="115" t="s">
        <v>165</v>
      </c>
      <c r="N563" s="115" t="s">
        <v>165</v>
      </c>
      <c r="O563" s="166"/>
      <c r="P563" s="2"/>
      <c r="Q563" s="2"/>
      <c r="R563" s="2"/>
      <c r="S563" s="2"/>
      <c r="T563" s="2"/>
      <c r="U563" s="2"/>
      <c r="V563" s="2"/>
      <c r="W563" s="2"/>
      <c r="X563" s="2"/>
      <c r="Y563" s="135">
        <v>1</v>
      </c>
    </row>
    <row r="564" spans="1:25">
      <c r="A564" s="143"/>
      <c r="B564" s="117" t="s">
        <v>166</v>
      </c>
      <c r="C564" s="105" t="s">
        <v>166</v>
      </c>
      <c r="D564" s="164" t="s">
        <v>168</v>
      </c>
      <c r="E564" s="165" t="s">
        <v>170</v>
      </c>
      <c r="F564" s="165" t="s">
        <v>171</v>
      </c>
      <c r="G564" s="165" t="s">
        <v>191</v>
      </c>
      <c r="H564" s="165" t="s">
        <v>172</v>
      </c>
      <c r="I564" s="165" t="s">
        <v>174</v>
      </c>
      <c r="J564" s="165" t="s">
        <v>175</v>
      </c>
      <c r="K564" s="165" t="s">
        <v>176</v>
      </c>
      <c r="L564" s="165" t="s">
        <v>177</v>
      </c>
      <c r="M564" s="165" t="s">
        <v>180</v>
      </c>
      <c r="N564" s="165" t="s">
        <v>181</v>
      </c>
      <c r="O564" s="166"/>
      <c r="P564" s="2"/>
      <c r="Q564" s="2"/>
      <c r="R564" s="2"/>
      <c r="S564" s="2"/>
      <c r="T564" s="2"/>
      <c r="U564" s="2"/>
      <c r="V564" s="2"/>
      <c r="W564" s="2"/>
      <c r="X564" s="2"/>
      <c r="Y564" s="135" t="s">
        <v>3</v>
      </c>
    </row>
    <row r="565" spans="1:25">
      <c r="A565" s="143"/>
      <c r="B565" s="117"/>
      <c r="C565" s="105"/>
      <c r="D565" s="106" t="s">
        <v>114</v>
      </c>
      <c r="E565" s="107" t="s">
        <v>118</v>
      </c>
      <c r="F565" s="107" t="s">
        <v>114</v>
      </c>
      <c r="G565" s="107" t="s">
        <v>124</v>
      </c>
      <c r="H565" s="107" t="s">
        <v>114</v>
      </c>
      <c r="I565" s="107" t="s">
        <v>216</v>
      </c>
      <c r="J565" s="107" t="s">
        <v>114</v>
      </c>
      <c r="K565" s="107" t="s">
        <v>118</v>
      </c>
      <c r="L565" s="107" t="s">
        <v>124</v>
      </c>
      <c r="M565" s="107" t="s">
        <v>114</v>
      </c>
      <c r="N565" s="107" t="s">
        <v>124</v>
      </c>
      <c r="O565" s="166"/>
      <c r="P565" s="2"/>
      <c r="Q565" s="2"/>
      <c r="R565" s="2"/>
      <c r="S565" s="2"/>
      <c r="T565" s="2"/>
      <c r="U565" s="2"/>
      <c r="V565" s="2"/>
      <c r="W565" s="2"/>
      <c r="X565" s="2"/>
      <c r="Y565" s="135">
        <v>2</v>
      </c>
    </row>
    <row r="566" spans="1:25">
      <c r="A566" s="143"/>
      <c r="B566" s="117"/>
      <c r="C566" s="105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66"/>
      <c r="P566" s="2"/>
      <c r="Q566" s="2"/>
      <c r="R566" s="2"/>
      <c r="S566" s="2"/>
      <c r="T566" s="2"/>
      <c r="U566" s="2"/>
      <c r="V566" s="2"/>
      <c r="W566" s="2"/>
      <c r="X566" s="2"/>
      <c r="Y566" s="135">
        <v>2</v>
      </c>
    </row>
    <row r="567" spans="1:25">
      <c r="A567" s="143"/>
      <c r="B567" s="116">
        <v>1</v>
      </c>
      <c r="C567" s="112">
        <v>1</v>
      </c>
      <c r="D567" s="120">
        <v>9.6</v>
      </c>
      <c r="E567" s="120">
        <v>9.3000000000000007</v>
      </c>
      <c r="F567" s="121">
        <v>10</v>
      </c>
      <c r="G567" s="120">
        <v>10.4</v>
      </c>
      <c r="H567" s="121">
        <v>9.5</v>
      </c>
      <c r="I567" s="120">
        <v>8.9499999999999993</v>
      </c>
      <c r="J567" s="121">
        <v>9.6</v>
      </c>
      <c r="K567" s="120">
        <v>9.5605342125736286</v>
      </c>
      <c r="L567" s="154">
        <v>10.4</v>
      </c>
      <c r="M567" s="120">
        <v>10.7</v>
      </c>
      <c r="N567" s="120">
        <v>10.8</v>
      </c>
      <c r="O567" s="166"/>
      <c r="P567" s="2"/>
      <c r="Q567" s="2"/>
      <c r="R567" s="2"/>
      <c r="S567" s="2"/>
      <c r="T567" s="2"/>
      <c r="U567" s="2"/>
      <c r="V567" s="2"/>
      <c r="W567" s="2"/>
      <c r="X567" s="2"/>
      <c r="Y567" s="135">
        <v>1</v>
      </c>
    </row>
    <row r="568" spans="1:25">
      <c r="A568" s="143"/>
      <c r="B568" s="117">
        <v>1</v>
      </c>
      <c r="C568" s="105">
        <v>2</v>
      </c>
      <c r="D568" s="107">
        <v>9.5</v>
      </c>
      <c r="E568" s="107">
        <v>8.1</v>
      </c>
      <c r="F568" s="123">
        <v>9.9</v>
      </c>
      <c r="G568" s="107">
        <v>9.31</v>
      </c>
      <c r="H568" s="123">
        <v>9.5</v>
      </c>
      <c r="I568" s="107">
        <v>10.09</v>
      </c>
      <c r="J568" s="123">
        <v>9.6999999999999993</v>
      </c>
      <c r="K568" s="107">
        <v>7.8817656429444671</v>
      </c>
      <c r="L568" s="156">
        <v>14.2</v>
      </c>
      <c r="M568" s="107">
        <v>8</v>
      </c>
      <c r="N568" s="107">
        <v>10.9</v>
      </c>
      <c r="O568" s="166"/>
      <c r="P568" s="2"/>
      <c r="Q568" s="2"/>
      <c r="R568" s="2"/>
      <c r="S568" s="2"/>
      <c r="T568" s="2"/>
      <c r="U568" s="2"/>
      <c r="V568" s="2"/>
      <c r="W568" s="2"/>
      <c r="X568" s="2"/>
      <c r="Y568" s="135">
        <v>13</v>
      </c>
    </row>
    <row r="569" spans="1:25">
      <c r="A569" s="143"/>
      <c r="B569" s="117">
        <v>1</v>
      </c>
      <c r="C569" s="105">
        <v>3</v>
      </c>
      <c r="D569" s="107">
        <v>9.8000000000000007</v>
      </c>
      <c r="E569" s="107">
        <v>8</v>
      </c>
      <c r="F569" s="163">
        <v>10.8</v>
      </c>
      <c r="G569" s="107">
        <v>9.84</v>
      </c>
      <c r="H569" s="123">
        <v>9</v>
      </c>
      <c r="I569" s="107">
        <v>9.58</v>
      </c>
      <c r="J569" s="123">
        <v>9</v>
      </c>
      <c r="K569" s="123">
        <v>9.3071351831956424</v>
      </c>
      <c r="L569" s="157">
        <v>11.1</v>
      </c>
      <c r="M569" s="109">
        <v>8.5</v>
      </c>
      <c r="N569" s="109">
        <v>11.1</v>
      </c>
      <c r="O569" s="166"/>
      <c r="P569" s="2"/>
      <c r="Q569" s="2"/>
      <c r="R569" s="2"/>
      <c r="S569" s="2"/>
      <c r="T569" s="2"/>
      <c r="U569" s="2"/>
      <c r="V569" s="2"/>
      <c r="W569" s="2"/>
      <c r="X569" s="2"/>
      <c r="Y569" s="135">
        <v>16</v>
      </c>
    </row>
    <row r="570" spans="1:25">
      <c r="A570" s="143"/>
      <c r="B570" s="117">
        <v>1</v>
      </c>
      <c r="C570" s="105">
        <v>4</v>
      </c>
      <c r="D570" s="107">
        <v>9.1</v>
      </c>
      <c r="E570" s="107">
        <v>7.2</v>
      </c>
      <c r="F570" s="123">
        <v>9.9</v>
      </c>
      <c r="G570" s="107">
        <v>10.5</v>
      </c>
      <c r="H570" s="123">
        <v>9.1999999999999993</v>
      </c>
      <c r="I570" s="107">
        <v>9.56</v>
      </c>
      <c r="J570" s="123">
        <v>9.5</v>
      </c>
      <c r="K570" s="123">
        <v>8.8214537102211654</v>
      </c>
      <c r="L570" s="157">
        <v>12</v>
      </c>
      <c r="M570" s="109">
        <v>8.5</v>
      </c>
      <c r="N570" s="163">
        <v>10</v>
      </c>
      <c r="O570" s="166"/>
      <c r="P570" s="2"/>
      <c r="Q570" s="2"/>
      <c r="R570" s="2"/>
      <c r="S570" s="2"/>
      <c r="T570" s="2"/>
      <c r="U570" s="2"/>
      <c r="V570" s="2"/>
      <c r="W570" s="2"/>
      <c r="X570" s="2"/>
      <c r="Y570" s="135">
        <v>9.4564904728386363</v>
      </c>
    </row>
    <row r="571" spans="1:25">
      <c r="A571" s="143"/>
      <c r="B571" s="117">
        <v>1</v>
      </c>
      <c r="C571" s="105">
        <v>5</v>
      </c>
      <c r="D571" s="107">
        <v>9.6</v>
      </c>
      <c r="E571" s="107">
        <v>8</v>
      </c>
      <c r="F571" s="107">
        <v>9.9</v>
      </c>
      <c r="G571" s="107">
        <v>9.8699999999999992</v>
      </c>
      <c r="H571" s="107">
        <v>9.1</v>
      </c>
      <c r="I571" s="107">
        <v>8.82</v>
      </c>
      <c r="J571" s="107">
        <v>9.1999999999999993</v>
      </c>
      <c r="K571" s="107">
        <v>8.3357722372466938</v>
      </c>
      <c r="L571" s="156">
        <v>10.4</v>
      </c>
      <c r="M571" s="107">
        <v>8.1999999999999993</v>
      </c>
      <c r="N571" s="107">
        <v>11.3</v>
      </c>
      <c r="O571" s="166"/>
      <c r="P571" s="2"/>
      <c r="Q571" s="2"/>
      <c r="R571" s="2"/>
      <c r="S571" s="2"/>
      <c r="T571" s="2"/>
      <c r="U571" s="2"/>
      <c r="V571" s="2"/>
      <c r="W571" s="2"/>
      <c r="X571" s="2"/>
      <c r="Y571" s="136"/>
    </row>
    <row r="572" spans="1:25">
      <c r="A572" s="143"/>
      <c r="B572" s="117">
        <v>1</v>
      </c>
      <c r="C572" s="105">
        <v>6</v>
      </c>
      <c r="D572" s="107">
        <v>9.5</v>
      </c>
      <c r="E572" s="107">
        <v>8.6</v>
      </c>
      <c r="F572" s="107">
        <v>10</v>
      </c>
      <c r="G572" s="107">
        <v>10</v>
      </c>
      <c r="H572" s="107">
        <v>9.6</v>
      </c>
      <c r="I572" s="107">
        <v>9.24</v>
      </c>
      <c r="J572" s="107">
        <v>9.1</v>
      </c>
      <c r="K572" s="107">
        <v>9.6027673841366248</v>
      </c>
      <c r="L572" s="156">
        <v>11.6</v>
      </c>
      <c r="M572" s="107">
        <v>10</v>
      </c>
      <c r="N572" s="107">
        <v>10.8</v>
      </c>
      <c r="O572" s="166"/>
      <c r="P572" s="2"/>
      <c r="Q572" s="2"/>
      <c r="R572" s="2"/>
      <c r="S572" s="2"/>
      <c r="T572" s="2"/>
      <c r="U572" s="2"/>
      <c r="V572" s="2"/>
      <c r="W572" s="2"/>
      <c r="X572" s="2"/>
      <c r="Y572" s="136"/>
    </row>
    <row r="573" spans="1:25">
      <c r="A573" s="143"/>
      <c r="B573" s="118" t="s">
        <v>185</v>
      </c>
      <c r="C573" s="110"/>
      <c r="D573" s="124">
        <v>9.5166666666666675</v>
      </c>
      <c r="E573" s="124">
        <v>8.2000000000000011</v>
      </c>
      <c r="F573" s="124">
        <v>10.083333333333334</v>
      </c>
      <c r="G573" s="124">
        <v>9.9866666666666664</v>
      </c>
      <c r="H573" s="124">
        <v>9.3166666666666682</v>
      </c>
      <c r="I573" s="124">
        <v>9.3733333333333331</v>
      </c>
      <c r="J573" s="124">
        <v>9.35</v>
      </c>
      <c r="K573" s="124">
        <v>8.9182380617197037</v>
      </c>
      <c r="L573" s="124">
        <v>11.616666666666667</v>
      </c>
      <c r="M573" s="124">
        <v>8.9833333333333343</v>
      </c>
      <c r="N573" s="124">
        <v>10.816666666666668</v>
      </c>
      <c r="O573" s="166"/>
      <c r="P573" s="2"/>
      <c r="Q573" s="2"/>
      <c r="R573" s="2"/>
      <c r="S573" s="2"/>
      <c r="T573" s="2"/>
      <c r="U573" s="2"/>
      <c r="V573" s="2"/>
      <c r="W573" s="2"/>
      <c r="X573" s="2"/>
      <c r="Y573" s="136"/>
    </row>
    <row r="574" spans="1:25">
      <c r="A574" s="143"/>
      <c r="B574" s="2" t="s">
        <v>186</v>
      </c>
      <c r="C574" s="137"/>
      <c r="D574" s="109">
        <v>9.5500000000000007</v>
      </c>
      <c r="E574" s="109">
        <v>8.0500000000000007</v>
      </c>
      <c r="F574" s="109">
        <v>9.9499999999999993</v>
      </c>
      <c r="G574" s="109">
        <v>9.9349999999999987</v>
      </c>
      <c r="H574" s="109">
        <v>9.35</v>
      </c>
      <c r="I574" s="109">
        <v>9.4</v>
      </c>
      <c r="J574" s="109">
        <v>9.35</v>
      </c>
      <c r="K574" s="109">
        <v>9.0642944467084039</v>
      </c>
      <c r="L574" s="109">
        <v>11.35</v>
      </c>
      <c r="M574" s="109">
        <v>8.5</v>
      </c>
      <c r="N574" s="109">
        <v>10.850000000000001</v>
      </c>
      <c r="O574" s="166"/>
      <c r="P574" s="2"/>
      <c r="Q574" s="2"/>
      <c r="R574" s="2"/>
      <c r="S574" s="2"/>
      <c r="T574" s="2"/>
      <c r="U574" s="2"/>
      <c r="V574" s="2"/>
      <c r="W574" s="2"/>
      <c r="X574" s="2"/>
      <c r="Y574" s="136"/>
    </row>
    <row r="575" spans="1:25">
      <c r="A575" s="143"/>
      <c r="B575" s="2" t="s">
        <v>187</v>
      </c>
      <c r="C575" s="137"/>
      <c r="D575" s="109">
        <v>0.23166067138525431</v>
      </c>
      <c r="E575" s="109">
        <v>0.70142711667000734</v>
      </c>
      <c r="F575" s="109">
        <v>0.35449494589721131</v>
      </c>
      <c r="G575" s="109">
        <v>0.43070484866862901</v>
      </c>
      <c r="H575" s="109">
        <v>0.24832774042918904</v>
      </c>
      <c r="I575" s="109">
        <v>0.46783187863447984</v>
      </c>
      <c r="J575" s="109">
        <v>0.28809720581775861</v>
      </c>
      <c r="K575" s="109">
        <v>0.70075308518741652</v>
      </c>
      <c r="L575" s="109">
        <v>1.4176271253988681</v>
      </c>
      <c r="M575" s="109">
        <v>1.0980285363626259</v>
      </c>
      <c r="N575" s="109">
        <v>0.44459719597256436</v>
      </c>
      <c r="O575" s="227"/>
      <c r="P575" s="228"/>
      <c r="Q575" s="228"/>
      <c r="R575" s="228"/>
      <c r="S575" s="228"/>
      <c r="T575" s="228"/>
      <c r="U575" s="228"/>
      <c r="V575" s="228"/>
      <c r="W575" s="228"/>
      <c r="X575" s="228"/>
      <c r="Y575" s="136"/>
    </row>
    <row r="576" spans="1:25">
      <c r="A576" s="143"/>
      <c r="B576" s="2" t="s">
        <v>96</v>
      </c>
      <c r="C576" s="137"/>
      <c r="D576" s="111">
        <v>2.4342627466051238E-2</v>
      </c>
      <c r="E576" s="111">
        <v>8.5539892276830148E-2</v>
      </c>
      <c r="F576" s="111">
        <v>3.5156523560054012E-2</v>
      </c>
      <c r="G576" s="111">
        <v>4.3127988851998901E-2</v>
      </c>
      <c r="H576" s="111">
        <v>2.6654140296514025E-2</v>
      </c>
      <c r="I576" s="111">
        <v>4.9910940110364135E-2</v>
      </c>
      <c r="J576" s="111">
        <v>3.0812535381578462E-2</v>
      </c>
      <c r="K576" s="111">
        <v>7.8575283630889114E-2</v>
      </c>
      <c r="L576" s="111">
        <v>0.12203389888655966</v>
      </c>
      <c r="M576" s="111">
        <v>0.12222952167301956</v>
      </c>
      <c r="N576" s="111">
        <v>4.1102976515183139E-2</v>
      </c>
      <c r="O576" s="166"/>
      <c r="P576" s="2"/>
      <c r="Q576" s="2"/>
      <c r="R576" s="2"/>
      <c r="S576" s="2"/>
      <c r="T576" s="2"/>
      <c r="U576" s="2"/>
      <c r="V576" s="2"/>
      <c r="W576" s="2"/>
      <c r="X576" s="2"/>
      <c r="Y576" s="139"/>
    </row>
    <row r="577" spans="1:25">
      <c r="A577" s="143"/>
      <c r="B577" s="119" t="s">
        <v>188</v>
      </c>
      <c r="C577" s="137"/>
      <c r="D577" s="111">
        <v>6.3634806169234892E-3</v>
      </c>
      <c r="E577" s="111">
        <v>-0.13287069621098702</v>
      </c>
      <c r="F577" s="111">
        <v>6.6287050390960944E-2</v>
      </c>
      <c r="G577" s="111">
        <v>5.6064794370684012E-2</v>
      </c>
      <c r="H577" s="111">
        <v>-1.4786014597442554E-2</v>
      </c>
      <c r="I577" s="111">
        <v>-8.7936576200389194E-3</v>
      </c>
      <c r="J577" s="111">
        <v>-1.1261098728381658E-2</v>
      </c>
      <c r="K577" s="111">
        <v>-5.6918833965404536E-2</v>
      </c>
      <c r="L577" s="111">
        <v>0.22843318036776838</v>
      </c>
      <c r="M577" s="111">
        <v>-5.0035173288052848E-2</v>
      </c>
      <c r="N577" s="111">
        <v>0.14383519951030377</v>
      </c>
      <c r="O577" s="166"/>
      <c r="P577" s="2"/>
      <c r="Q577" s="2"/>
      <c r="R577" s="2"/>
      <c r="S577" s="2"/>
      <c r="T577" s="2"/>
      <c r="U577" s="2"/>
      <c r="V577" s="2"/>
      <c r="W577" s="2"/>
      <c r="X577" s="2"/>
      <c r="Y577" s="139"/>
    </row>
    <row r="578" spans="1:25">
      <c r="B578" s="149"/>
      <c r="C578" s="118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</row>
    <row r="579" spans="1:25">
      <c r="B579" s="153" t="s">
        <v>490</v>
      </c>
      <c r="Y579" s="135" t="s">
        <v>67</v>
      </c>
    </row>
    <row r="580" spans="1:25">
      <c r="A580" s="126" t="s">
        <v>34</v>
      </c>
      <c r="B580" s="116" t="s">
        <v>141</v>
      </c>
      <c r="C580" s="113" t="s">
        <v>142</v>
      </c>
      <c r="D580" s="114" t="s">
        <v>165</v>
      </c>
      <c r="E580" s="115" t="s">
        <v>165</v>
      </c>
      <c r="F580" s="115" t="s">
        <v>165</v>
      </c>
      <c r="G580" s="115" t="s">
        <v>165</v>
      </c>
      <c r="H580" s="115" t="s">
        <v>165</v>
      </c>
      <c r="I580" s="115" t="s">
        <v>165</v>
      </c>
      <c r="J580" s="115" t="s">
        <v>165</v>
      </c>
      <c r="K580" s="115" t="s">
        <v>165</v>
      </c>
      <c r="L580" s="115" t="s">
        <v>165</v>
      </c>
      <c r="M580" s="16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35">
        <v>1</v>
      </c>
    </row>
    <row r="581" spans="1:25">
      <c r="A581" s="143"/>
      <c r="B581" s="117" t="s">
        <v>166</v>
      </c>
      <c r="C581" s="105" t="s">
        <v>166</v>
      </c>
      <c r="D581" s="164" t="s">
        <v>168</v>
      </c>
      <c r="E581" s="165" t="s">
        <v>169</v>
      </c>
      <c r="F581" s="165" t="s">
        <v>170</v>
      </c>
      <c r="G581" s="165" t="s">
        <v>171</v>
      </c>
      <c r="H581" s="165" t="s">
        <v>172</v>
      </c>
      <c r="I581" s="165" t="s">
        <v>174</v>
      </c>
      <c r="J581" s="165" t="s">
        <v>175</v>
      </c>
      <c r="K581" s="165" t="s">
        <v>177</v>
      </c>
      <c r="L581" s="165" t="s">
        <v>180</v>
      </c>
      <c r="M581" s="16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35" t="s">
        <v>3</v>
      </c>
    </row>
    <row r="582" spans="1:25">
      <c r="A582" s="143"/>
      <c r="B582" s="117"/>
      <c r="C582" s="105"/>
      <c r="D582" s="106" t="s">
        <v>116</v>
      </c>
      <c r="E582" s="107" t="s">
        <v>126</v>
      </c>
      <c r="F582" s="107" t="s">
        <v>126</v>
      </c>
      <c r="G582" s="107" t="s">
        <v>126</v>
      </c>
      <c r="H582" s="107" t="s">
        <v>114</v>
      </c>
      <c r="I582" s="107" t="s">
        <v>114</v>
      </c>
      <c r="J582" s="107" t="s">
        <v>126</v>
      </c>
      <c r="K582" s="107" t="s">
        <v>126</v>
      </c>
      <c r="L582" s="107" t="s">
        <v>126</v>
      </c>
      <c r="M582" s="16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35">
        <v>0</v>
      </c>
    </row>
    <row r="583" spans="1:25">
      <c r="A583" s="143"/>
      <c r="B583" s="117"/>
      <c r="C583" s="105"/>
      <c r="D583" s="132"/>
      <c r="E583" s="132"/>
      <c r="F583" s="132"/>
      <c r="G583" s="132"/>
      <c r="H583" s="132"/>
      <c r="I583" s="132"/>
      <c r="J583" s="132"/>
      <c r="K583" s="132"/>
      <c r="L583" s="132"/>
      <c r="M583" s="16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35">
        <v>0</v>
      </c>
    </row>
    <row r="584" spans="1:25">
      <c r="A584" s="143"/>
      <c r="B584" s="116">
        <v>1</v>
      </c>
      <c r="C584" s="112">
        <v>1</v>
      </c>
      <c r="D584" s="229">
        <v>432</v>
      </c>
      <c r="E584" s="232">
        <v>565</v>
      </c>
      <c r="F584" s="230">
        <v>430</v>
      </c>
      <c r="G584" s="229">
        <v>480</v>
      </c>
      <c r="H584" s="230">
        <v>430</v>
      </c>
      <c r="I584" s="229">
        <v>444.53369332512699</v>
      </c>
      <c r="J584" s="230">
        <v>460</v>
      </c>
      <c r="K584" s="229">
        <v>540</v>
      </c>
      <c r="L584" s="229">
        <v>470</v>
      </c>
      <c r="M584" s="279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36">
        <v>1</v>
      </c>
    </row>
    <row r="585" spans="1:25">
      <c r="A585" s="143"/>
      <c r="B585" s="117">
        <v>1</v>
      </c>
      <c r="C585" s="105">
        <v>2</v>
      </c>
      <c r="D585" s="237">
        <v>431</v>
      </c>
      <c r="E585" s="239">
        <v>508</v>
      </c>
      <c r="F585" s="238">
        <v>450</v>
      </c>
      <c r="G585" s="237">
        <v>500</v>
      </c>
      <c r="H585" s="238">
        <v>440</v>
      </c>
      <c r="I585" s="237">
        <v>421.47927620719503</v>
      </c>
      <c r="J585" s="238">
        <v>450</v>
      </c>
      <c r="K585" s="237">
        <v>530</v>
      </c>
      <c r="L585" s="237">
        <v>480</v>
      </c>
      <c r="M585" s="279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36">
        <v>27</v>
      </c>
    </row>
    <row r="586" spans="1:25">
      <c r="A586" s="143"/>
      <c r="B586" s="117">
        <v>1</v>
      </c>
      <c r="C586" s="105">
        <v>3</v>
      </c>
      <c r="D586" s="237">
        <v>428</v>
      </c>
      <c r="E586" s="239">
        <v>610</v>
      </c>
      <c r="F586" s="238">
        <v>460</v>
      </c>
      <c r="G586" s="237">
        <v>480</v>
      </c>
      <c r="H586" s="238">
        <v>450</v>
      </c>
      <c r="I586" s="237">
        <v>422.94462883908602</v>
      </c>
      <c r="J586" s="238">
        <v>430</v>
      </c>
      <c r="K586" s="238">
        <v>500</v>
      </c>
      <c r="L586" s="242">
        <v>460</v>
      </c>
      <c r="M586" s="279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36">
        <v>16</v>
      </c>
    </row>
    <row r="587" spans="1:25">
      <c r="A587" s="143"/>
      <c r="B587" s="117">
        <v>1</v>
      </c>
      <c r="C587" s="105">
        <v>4</v>
      </c>
      <c r="D587" s="237">
        <v>435</v>
      </c>
      <c r="E587" s="239">
        <v>534</v>
      </c>
      <c r="F587" s="238">
        <v>450</v>
      </c>
      <c r="G587" s="237">
        <v>460</v>
      </c>
      <c r="H587" s="238">
        <v>450</v>
      </c>
      <c r="I587" s="237">
        <v>402.63876061775198</v>
      </c>
      <c r="J587" s="238">
        <v>430</v>
      </c>
      <c r="K587" s="238">
        <v>510.00000000000006</v>
      </c>
      <c r="L587" s="242">
        <v>480</v>
      </c>
      <c r="M587" s="279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36">
        <v>458.87521242183601</v>
      </c>
    </row>
    <row r="588" spans="1:25">
      <c r="A588" s="143"/>
      <c r="B588" s="117">
        <v>1</v>
      </c>
      <c r="C588" s="105">
        <v>5</v>
      </c>
      <c r="D588" s="237">
        <v>429</v>
      </c>
      <c r="E588" s="239">
        <v>604</v>
      </c>
      <c r="F588" s="237">
        <v>460</v>
      </c>
      <c r="G588" s="237">
        <v>490</v>
      </c>
      <c r="H588" s="237">
        <v>440</v>
      </c>
      <c r="I588" s="237">
        <v>447.89679400857898</v>
      </c>
      <c r="J588" s="237">
        <v>430</v>
      </c>
      <c r="K588" s="237">
        <v>490</v>
      </c>
      <c r="L588" s="237">
        <v>439.99999999999994</v>
      </c>
      <c r="M588" s="279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44"/>
    </row>
    <row r="589" spans="1:25">
      <c r="A589" s="143"/>
      <c r="B589" s="117">
        <v>1</v>
      </c>
      <c r="C589" s="105">
        <v>6</v>
      </c>
      <c r="D589" s="237">
        <v>435</v>
      </c>
      <c r="E589" s="239">
        <v>640</v>
      </c>
      <c r="F589" s="237">
        <v>500</v>
      </c>
      <c r="G589" s="237">
        <v>470</v>
      </c>
      <c r="H589" s="237">
        <v>440</v>
      </c>
      <c r="I589" s="237">
        <v>446.51704325038997</v>
      </c>
      <c r="J589" s="237">
        <v>460</v>
      </c>
      <c r="K589" s="237">
        <v>490</v>
      </c>
      <c r="L589" s="237">
        <v>520</v>
      </c>
      <c r="M589" s="279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44"/>
    </row>
    <row r="590" spans="1:25">
      <c r="A590" s="143"/>
      <c r="B590" s="118" t="s">
        <v>185</v>
      </c>
      <c r="C590" s="110"/>
      <c r="D590" s="246">
        <v>431.66666666666669</v>
      </c>
      <c r="E590" s="246">
        <v>576.83333333333337</v>
      </c>
      <c r="F590" s="246">
        <v>458.33333333333331</v>
      </c>
      <c r="G590" s="246">
        <v>480</v>
      </c>
      <c r="H590" s="246">
        <v>441.66666666666669</v>
      </c>
      <c r="I590" s="246">
        <v>431.00169937468814</v>
      </c>
      <c r="J590" s="246">
        <v>443.33333333333331</v>
      </c>
      <c r="K590" s="246">
        <v>510</v>
      </c>
      <c r="L590" s="246">
        <v>475</v>
      </c>
      <c r="M590" s="279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44"/>
    </row>
    <row r="591" spans="1:25">
      <c r="A591" s="143"/>
      <c r="B591" s="2" t="s">
        <v>186</v>
      </c>
      <c r="C591" s="137"/>
      <c r="D591" s="242">
        <v>431.5</v>
      </c>
      <c r="E591" s="242">
        <v>584.5</v>
      </c>
      <c r="F591" s="242">
        <v>455</v>
      </c>
      <c r="G591" s="242">
        <v>480</v>
      </c>
      <c r="H591" s="242">
        <v>440</v>
      </c>
      <c r="I591" s="242">
        <v>433.73916108210653</v>
      </c>
      <c r="J591" s="242">
        <v>440</v>
      </c>
      <c r="K591" s="242">
        <v>505</v>
      </c>
      <c r="L591" s="242">
        <v>475</v>
      </c>
      <c r="M591" s="279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44"/>
    </row>
    <row r="592" spans="1:25">
      <c r="A592" s="143"/>
      <c r="B592" s="2" t="s">
        <v>187</v>
      </c>
      <c r="C592" s="137"/>
      <c r="D592" s="242">
        <v>2.9439202887759492</v>
      </c>
      <c r="E592" s="242">
        <v>50.081600080934578</v>
      </c>
      <c r="F592" s="242">
        <v>23.166067138525406</v>
      </c>
      <c r="G592" s="242">
        <v>14.142135623730951</v>
      </c>
      <c r="H592" s="242">
        <v>7.5277265270908087</v>
      </c>
      <c r="I592" s="242">
        <v>18.272023435133327</v>
      </c>
      <c r="J592" s="242">
        <v>15.055453054181619</v>
      </c>
      <c r="K592" s="242">
        <v>20.976176963403031</v>
      </c>
      <c r="L592" s="242">
        <v>26.645825188948471</v>
      </c>
      <c r="M592" s="279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44"/>
    </row>
    <row r="593" spans="1:25">
      <c r="A593" s="143"/>
      <c r="B593" s="2" t="s">
        <v>96</v>
      </c>
      <c r="C593" s="137"/>
      <c r="D593" s="111">
        <v>6.8198925608709245E-3</v>
      </c>
      <c r="E593" s="111">
        <v>8.682161239110299E-2</v>
      </c>
      <c r="F593" s="111">
        <v>5.0544146484055433E-2</v>
      </c>
      <c r="G593" s="111">
        <v>2.946278254943948E-2</v>
      </c>
      <c r="H593" s="111">
        <v>1.7043909117941451E-2</v>
      </c>
      <c r="I593" s="111">
        <v>4.239431877332038E-2</v>
      </c>
      <c r="J593" s="111">
        <v>3.3959668543266812E-2</v>
      </c>
      <c r="K593" s="111">
        <v>4.1129758751770648E-2</v>
      </c>
      <c r="L593" s="111">
        <v>5.6096474081996785E-2</v>
      </c>
      <c r="M593" s="16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39"/>
    </row>
    <row r="594" spans="1:25">
      <c r="A594" s="143"/>
      <c r="B594" s="119" t="s">
        <v>188</v>
      </c>
      <c r="C594" s="137"/>
      <c r="D594" s="111">
        <v>-5.9293997624253802E-2</v>
      </c>
      <c r="E594" s="111">
        <v>0.25705925645654726</v>
      </c>
      <c r="F594" s="111">
        <v>-1.1808855083776937E-3</v>
      </c>
      <c r="G594" s="111">
        <v>4.6036018085771735E-2</v>
      </c>
      <c r="H594" s="111">
        <v>-3.750158058080022E-2</v>
      </c>
      <c r="I594" s="111">
        <v>-6.0743122078959044E-2</v>
      </c>
      <c r="J594" s="111">
        <v>-3.3869511073558067E-2</v>
      </c>
      <c r="K594" s="111">
        <v>0.11141326921613248</v>
      </c>
      <c r="L594" s="111">
        <v>3.5139809564044944E-2</v>
      </c>
      <c r="M594" s="16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39"/>
    </row>
    <row r="595" spans="1:25">
      <c r="B595" s="149"/>
      <c r="C595" s="118"/>
      <c r="D595" s="134"/>
      <c r="E595" s="134"/>
      <c r="F595" s="134"/>
      <c r="G595" s="134"/>
      <c r="H595" s="134"/>
      <c r="I595" s="134"/>
      <c r="J595" s="134"/>
      <c r="K595" s="134"/>
      <c r="L595" s="134"/>
    </row>
    <row r="596" spans="1:25">
      <c r="B596" s="153" t="s">
        <v>491</v>
      </c>
      <c r="Y596" s="135" t="s">
        <v>199</v>
      </c>
    </row>
    <row r="597" spans="1:25">
      <c r="A597" s="126" t="s">
        <v>58</v>
      </c>
      <c r="B597" s="116" t="s">
        <v>141</v>
      </c>
      <c r="C597" s="113" t="s">
        <v>142</v>
      </c>
      <c r="D597" s="114" t="s">
        <v>165</v>
      </c>
      <c r="E597" s="115" t="s">
        <v>165</v>
      </c>
      <c r="F597" s="115" t="s">
        <v>165</v>
      </c>
      <c r="G597" s="115" t="s">
        <v>165</v>
      </c>
      <c r="H597" s="115" t="s">
        <v>165</v>
      </c>
      <c r="I597" s="115" t="s">
        <v>165</v>
      </c>
      <c r="J597" s="115" t="s">
        <v>165</v>
      </c>
      <c r="K597" s="115" t="s">
        <v>165</v>
      </c>
      <c r="L597" s="166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35">
        <v>1</v>
      </c>
    </row>
    <row r="598" spans="1:25">
      <c r="A598" s="143"/>
      <c r="B598" s="117" t="s">
        <v>166</v>
      </c>
      <c r="C598" s="105" t="s">
        <v>166</v>
      </c>
      <c r="D598" s="164" t="s">
        <v>168</v>
      </c>
      <c r="E598" s="165" t="s">
        <v>170</v>
      </c>
      <c r="F598" s="165" t="s">
        <v>172</v>
      </c>
      <c r="G598" s="165" t="s">
        <v>174</v>
      </c>
      <c r="H598" s="165" t="s">
        <v>176</v>
      </c>
      <c r="I598" s="165" t="s">
        <v>179</v>
      </c>
      <c r="J598" s="165" t="s">
        <v>192</v>
      </c>
      <c r="K598" s="165" t="s">
        <v>189</v>
      </c>
      <c r="L598" s="166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35" t="s">
        <v>1</v>
      </c>
    </row>
    <row r="599" spans="1:25">
      <c r="A599" s="143"/>
      <c r="B599" s="117"/>
      <c r="C599" s="105"/>
      <c r="D599" s="106" t="s">
        <v>116</v>
      </c>
      <c r="E599" s="107" t="s">
        <v>118</v>
      </c>
      <c r="F599" s="107" t="s">
        <v>126</v>
      </c>
      <c r="G599" s="107" t="s">
        <v>116</v>
      </c>
      <c r="H599" s="107" t="s">
        <v>118</v>
      </c>
      <c r="I599" s="107" t="s">
        <v>116</v>
      </c>
      <c r="J599" s="107" t="s">
        <v>116</v>
      </c>
      <c r="K599" s="107" t="s">
        <v>126</v>
      </c>
      <c r="L599" s="166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35">
        <v>3</v>
      </c>
    </row>
    <row r="600" spans="1:25">
      <c r="A600" s="143"/>
      <c r="B600" s="117"/>
      <c r="C600" s="105"/>
      <c r="D600" s="132"/>
      <c r="E600" s="132"/>
      <c r="F600" s="132"/>
      <c r="G600" s="132"/>
      <c r="H600" s="132"/>
      <c r="I600" s="132"/>
      <c r="J600" s="132"/>
      <c r="K600" s="132"/>
      <c r="L600" s="166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35">
        <v>3</v>
      </c>
    </row>
    <row r="601" spans="1:25">
      <c r="A601" s="143"/>
      <c r="B601" s="116">
        <v>1</v>
      </c>
      <c r="C601" s="112">
        <v>1</v>
      </c>
      <c r="D601" s="199">
        <v>3.4910106475824716E-2</v>
      </c>
      <c r="E601" s="199">
        <v>4.36376330947809E-2</v>
      </c>
      <c r="F601" s="201">
        <v>3.5000000000000003E-2</v>
      </c>
      <c r="G601" s="199">
        <v>2.6930746032316044E-2</v>
      </c>
      <c r="H601" s="282">
        <v>2.8031457116110332E-2</v>
      </c>
      <c r="I601" s="199">
        <v>3.4910106475824716E-2</v>
      </c>
      <c r="J601" s="201">
        <v>3.0499999999999999E-2</v>
      </c>
      <c r="K601" s="199">
        <v>1.9519200558561683E-2</v>
      </c>
      <c r="L601" s="202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4">
        <v>1</v>
      </c>
    </row>
    <row r="602" spans="1:25">
      <c r="A602" s="143"/>
      <c r="B602" s="117">
        <v>1</v>
      </c>
      <c r="C602" s="105">
        <v>2</v>
      </c>
      <c r="D602" s="206">
        <v>3.9273869785302805E-2</v>
      </c>
      <c r="E602" s="206">
        <v>4.36376330947809E-2</v>
      </c>
      <c r="F602" s="208">
        <v>3.1E-2</v>
      </c>
      <c r="G602" s="206">
        <v>2.5605346834537582E-2</v>
      </c>
      <c r="H602" s="208">
        <v>3.9649002395757978E-2</v>
      </c>
      <c r="I602" s="206">
        <v>3.0546343166346631E-2</v>
      </c>
      <c r="J602" s="208">
        <v>3.0499999999999999E-2</v>
      </c>
      <c r="K602" s="206">
        <v>1.848522455925989E-2</v>
      </c>
      <c r="L602" s="202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4">
        <v>20</v>
      </c>
    </row>
    <row r="603" spans="1:25">
      <c r="A603" s="143"/>
      <c r="B603" s="117">
        <v>1</v>
      </c>
      <c r="C603" s="105">
        <v>3</v>
      </c>
      <c r="D603" s="206">
        <v>3.4910106475824716E-2</v>
      </c>
      <c r="E603" s="206">
        <v>4.36376330947809E-2</v>
      </c>
      <c r="F603" s="208">
        <v>3.5000000000000003E-2</v>
      </c>
      <c r="G603" s="206">
        <v>2.532321092558389E-2</v>
      </c>
      <c r="H603" s="208">
        <v>3.9691673301490663E-2</v>
      </c>
      <c r="I603" s="206">
        <v>3.4910106475824716E-2</v>
      </c>
      <c r="J603" s="208">
        <v>3.49E-2</v>
      </c>
      <c r="K603" s="208">
        <v>1.8818271862454165E-2</v>
      </c>
      <c r="L603" s="202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4">
        <v>16</v>
      </c>
    </row>
    <row r="604" spans="1:25">
      <c r="A604" s="143"/>
      <c r="B604" s="117">
        <v>1</v>
      </c>
      <c r="C604" s="105">
        <v>4</v>
      </c>
      <c r="D604" s="206">
        <v>3.9273869785302805E-2</v>
      </c>
      <c r="E604" s="206">
        <v>3.9273869785302805E-2</v>
      </c>
      <c r="F604" s="208">
        <v>3.1E-2</v>
      </c>
      <c r="G604" s="206">
        <v>2.6223447187468642E-2</v>
      </c>
      <c r="H604" s="208">
        <v>4.0300481128504796E-2</v>
      </c>
      <c r="I604" s="206">
        <v>3.0546343166346631E-2</v>
      </c>
      <c r="J604" s="208">
        <v>3.0499999999999999E-2</v>
      </c>
      <c r="K604" s="208">
        <v>1.9023888200383997E-2</v>
      </c>
      <c r="L604" s="202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4">
        <v>3.2467146448914172E-2</v>
      </c>
    </row>
    <row r="605" spans="1:25">
      <c r="A605" s="143"/>
      <c r="B605" s="117">
        <v>1</v>
      </c>
      <c r="C605" s="105">
        <v>5</v>
      </c>
      <c r="D605" s="206">
        <v>3.4910106475824716E-2</v>
      </c>
      <c r="E605" s="206">
        <v>3.9273869785302805E-2</v>
      </c>
      <c r="F605" s="206">
        <v>0.03</v>
      </c>
      <c r="G605" s="206">
        <v>2.3605758083383031E-2</v>
      </c>
      <c r="H605" s="206">
        <v>3.8858053653477241E-2</v>
      </c>
      <c r="I605" s="206">
        <v>3.4910106475824716E-2</v>
      </c>
      <c r="J605" s="206">
        <v>3.49E-2</v>
      </c>
      <c r="K605" s="206">
        <v>2.0345704660499196E-2</v>
      </c>
      <c r="L605" s="202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138"/>
    </row>
    <row r="606" spans="1:25">
      <c r="A606" s="143"/>
      <c r="B606" s="117">
        <v>1</v>
      </c>
      <c r="C606" s="105">
        <v>6</v>
      </c>
      <c r="D606" s="206">
        <v>3.4910106475824716E-2</v>
      </c>
      <c r="E606" s="206">
        <v>3.4910106475824716E-2</v>
      </c>
      <c r="F606" s="206">
        <v>3.5000000000000003E-2</v>
      </c>
      <c r="G606" s="206">
        <v>2.6057508703168766E-2</v>
      </c>
      <c r="H606" s="206">
        <v>4.1617078721294769E-2</v>
      </c>
      <c r="I606" s="206">
        <v>3.0546343166346631E-2</v>
      </c>
      <c r="J606" s="206">
        <v>3.0499999999999999E-2</v>
      </c>
      <c r="K606" s="206">
        <v>2.0616915168441243E-2</v>
      </c>
      <c r="L606" s="202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138"/>
    </row>
    <row r="607" spans="1:25">
      <c r="A607" s="143"/>
      <c r="B607" s="118" t="s">
        <v>185</v>
      </c>
      <c r="C607" s="110"/>
      <c r="D607" s="210">
        <v>3.6364694245650746E-2</v>
      </c>
      <c r="E607" s="210">
        <v>4.0728457555128834E-2</v>
      </c>
      <c r="F607" s="210">
        <v>3.2833333333333332E-2</v>
      </c>
      <c r="G607" s="210">
        <v>2.5624336294409661E-2</v>
      </c>
      <c r="H607" s="210">
        <v>3.8024624386105967E-2</v>
      </c>
      <c r="I607" s="210">
        <v>3.2728224821085672E-2</v>
      </c>
      <c r="J607" s="210">
        <v>3.1966666666666664E-2</v>
      </c>
      <c r="K607" s="210">
        <v>1.9468200834933364E-2</v>
      </c>
      <c r="L607" s="202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138"/>
    </row>
    <row r="608" spans="1:25">
      <c r="A608" s="143"/>
      <c r="B608" s="2" t="s">
        <v>186</v>
      </c>
      <c r="C608" s="137"/>
      <c r="D608" s="125">
        <v>3.4910106475824716E-2</v>
      </c>
      <c r="E608" s="125">
        <v>4.1455751440041849E-2</v>
      </c>
      <c r="F608" s="125">
        <v>3.3000000000000002E-2</v>
      </c>
      <c r="G608" s="125">
        <v>2.5831427768853173E-2</v>
      </c>
      <c r="H608" s="125">
        <v>3.9670337848624324E-2</v>
      </c>
      <c r="I608" s="125">
        <v>3.2728224821085672E-2</v>
      </c>
      <c r="J608" s="125">
        <v>3.0499999999999999E-2</v>
      </c>
      <c r="K608" s="125">
        <v>1.927154437947284E-2</v>
      </c>
      <c r="L608" s="202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138"/>
    </row>
    <row r="609" spans="1:25">
      <c r="A609" s="143"/>
      <c r="B609" s="2" t="s">
        <v>187</v>
      </c>
      <c r="C609" s="137"/>
      <c r="D609" s="125">
        <v>2.25343768325328E-3</v>
      </c>
      <c r="E609" s="125">
        <v>3.562997822166721E-3</v>
      </c>
      <c r="F609" s="125">
        <v>2.4013884872437193E-3</v>
      </c>
      <c r="G609" s="125">
        <v>1.1330466612242305E-3</v>
      </c>
      <c r="H609" s="125">
        <v>4.9811826807835179E-3</v>
      </c>
      <c r="I609" s="125">
        <v>2.3901316002145445E-3</v>
      </c>
      <c r="J609" s="125">
        <v>2.2721502297750186E-3</v>
      </c>
      <c r="K609" s="125">
        <v>8.5769718441000467E-4</v>
      </c>
      <c r="L609" s="166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38"/>
    </row>
    <row r="610" spans="1:25">
      <c r="A610" s="143"/>
      <c r="B610" s="2" t="s">
        <v>96</v>
      </c>
      <c r="C610" s="137"/>
      <c r="D610" s="111">
        <v>6.1967733539318656E-2</v>
      </c>
      <c r="E610" s="111">
        <v>8.7481776527970706E-2</v>
      </c>
      <c r="F610" s="111">
        <v>7.3138735652092973E-2</v>
      </c>
      <c r="G610" s="111">
        <v>4.4217600339229932E-2</v>
      </c>
      <c r="H610" s="111">
        <v>0.13099886616115058</v>
      </c>
      <c r="I610" s="111">
        <v>7.3029674334022077E-2</v>
      </c>
      <c r="J610" s="111">
        <v>7.1078735029458356E-2</v>
      </c>
      <c r="K610" s="111">
        <v>4.4056314791604649E-2</v>
      </c>
      <c r="L610" s="166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39"/>
    </row>
    <row r="611" spans="1:25">
      <c r="A611" s="143"/>
      <c r="B611" s="119" t="s">
        <v>188</v>
      </c>
      <c r="C611" s="137"/>
      <c r="D611" s="111">
        <v>0.12004589941001487</v>
      </c>
      <c r="E611" s="111">
        <v>0.25445140733921678</v>
      </c>
      <c r="F611" s="111">
        <v>1.1278690136669045E-2</v>
      </c>
      <c r="G611" s="111">
        <v>-0.21076105857567173</v>
      </c>
      <c r="H611" s="111">
        <v>0.17117235559756616</v>
      </c>
      <c r="I611" s="111">
        <v>8.0413094690134912E-3</v>
      </c>
      <c r="J611" s="111">
        <v>-1.5414960567446068E-2</v>
      </c>
      <c r="K611" s="111">
        <v>-0.40037228508622269</v>
      </c>
      <c r="L611" s="166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39"/>
    </row>
    <row r="612" spans="1:25">
      <c r="B612" s="149"/>
      <c r="C612" s="118"/>
      <c r="D612" s="134"/>
      <c r="E612" s="134"/>
      <c r="F612" s="134"/>
      <c r="G612" s="134"/>
      <c r="H612" s="134"/>
      <c r="I612" s="134"/>
      <c r="J612" s="134"/>
      <c r="K612" s="134"/>
    </row>
    <row r="613" spans="1:25">
      <c r="B613" s="153" t="s">
        <v>492</v>
      </c>
      <c r="Y613" s="135" t="s">
        <v>199</v>
      </c>
    </row>
    <row r="614" spans="1:25">
      <c r="A614" s="126" t="s">
        <v>37</v>
      </c>
      <c r="B614" s="116" t="s">
        <v>141</v>
      </c>
      <c r="C614" s="113" t="s">
        <v>142</v>
      </c>
      <c r="D614" s="114" t="s">
        <v>165</v>
      </c>
      <c r="E614" s="115" t="s">
        <v>165</v>
      </c>
      <c r="F614" s="115" t="s">
        <v>165</v>
      </c>
      <c r="G614" s="115" t="s">
        <v>165</v>
      </c>
      <c r="H614" s="115" t="s">
        <v>165</v>
      </c>
      <c r="I614" s="115" t="s">
        <v>165</v>
      </c>
      <c r="J614" s="115" t="s">
        <v>165</v>
      </c>
      <c r="K614" s="115" t="s">
        <v>165</v>
      </c>
      <c r="L614" s="115" t="s">
        <v>165</v>
      </c>
      <c r="M614" s="115" t="s">
        <v>165</v>
      </c>
      <c r="N614" s="115" t="s">
        <v>165</v>
      </c>
      <c r="O614" s="166"/>
      <c r="P614" s="2"/>
      <c r="Q614" s="2"/>
      <c r="R614" s="2"/>
      <c r="S614" s="2"/>
      <c r="T614" s="2"/>
      <c r="U614" s="2"/>
      <c r="V614" s="2"/>
      <c r="W614" s="2"/>
      <c r="X614" s="2"/>
      <c r="Y614" s="135">
        <v>1</v>
      </c>
    </row>
    <row r="615" spans="1:25">
      <c r="A615" s="143"/>
      <c r="B615" s="117" t="s">
        <v>166</v>
      </c>
      <c r="C615" s="105" t="s">
        <v>166</v>
      </c>
      <c r="D615" s="164" t="s">
        <v>168</v>
      </c>
      <c r="E615" s="165" t="s">
        <v>169</v>
      </c>
      <c r="F615" s="165" t="s">
        <v>170</v>
      </c>
      <c r="G615" s="165" t="s">
        <v>171</v>
      </c>
      <c r="H615" s="165" t="s">
        <v>172</v>
      </c>
      <c r="I615" s="165" t="s">
        <v>174</v>
      </c>
      <c r="J615" s="165" t="s">
        <v>175</v>
      </c>
      <c r="K615" s="165" t="s">
        <v>177</v>
      </c>
      <c r="L615" s="165" t="s">
        <v>178</v>
      </c>
      <c r="M615" s="165" t="s">
        <v>180</v>
      </c>
      <c r="N615" s="165" t="s">
        <v>181</v>
      </c>
      <c r="O615" s="166"/>
      <c r="P615" s="2"/>
      <c r="Q615" s="2"/>
      <c r="R615" s="2"/>
      <c r="S615" s="2"/>
      <c r="T615" s="2"/>
      <c r="U615" s="2"/>
      <c r="V615" s="2"/>
      <c r="W615" s="2"/>
      <c r="X615" s="2"/>
      <c r="Y615" s="135" t="s">
        <v>3</v>
      </c>
    </row>
    <row r="616" spans="1:25">
      <c r="A616" s="143"/>
      <c r="B616" s="117"/>
      <c r="C616" s="105"/>
      <c r="D616" s="106" t="s">
        <v>124</v>
      </c>
      <c r="E616" s="107" t="s">
        <v>126</v>
      </c>
      <c r="F616" s="107" t="s">
        <v>126</v>
      </c>
      <c r="G616" s="107" t="s">
        <v>126</v>
      </c>
      <c r="H616" s="107" t="s">
        <v>124</v>
      </c>
      <c r="I616" s="107" t="s">
        <v>216</v>
      </c>
      <c r="J616" s="107" t="s">
        <v>126</v>
      </c>
      <c r="K616" s="107" t="s">
        <v>124</v>
      </c>
      <c r="L616" s="107" t="s">
        <v>126</v>
      </c>
      <c r="M616" s="107" t="s">
        <v>126</v>
      </c>
      <c r="N616" s="107" t="s">
        <v>124</v>
      </c>
      <c r="O616" s="166"/>
      <c r="P616" s="2"/>
      <c r="Q616" s="2"/>
      <c r="R616" s="2"/>
      <c r="S616" s="2"/>
      <c r="T616" s="2"/>
      <c r="U616" s="2"/>
      <c r="V616" s="2"/>
      <c r="W616" s="2"/>
      <c r="X616" s="2"/>
      <c r="Y616" s="135">
        <v>1</v>
      </c>
    </row>
    <row r="617" spans="1:25">
      <c r="A617" s="143"/>
      <c r="B617" s="117"/>
      <c r="C617" s="105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66"/>
      <c r="P617" s="2"/>
      <c r="Q617" s="2"/>
      <c r="R617" s="2"/>
      <c r="S617" s="2"/>
      <c r="T617" s="2"/>
      <c r="U617" s="2"/>
      <c r="V617" s="2"/>
      <c r="W617" s="2"/>
      <c r="X617" s="2"/>
      <c r="Y617" s="135">
        <v>1</v>
      </c>
    </row>
    <row r="618" spans="1:25">
      <c r="A618" s="143"/>
      <c r="B618" s="116">
        <v>1</v>
      </c>
      <c r="C618" s="112">
        <v>1</v>
      </c>
      <c r="D618" s="211">
        <v>24</v>
      </c>
      <c r="E618" s="214" t="s">
        <v>225</v>
      </c>
      <c r="F618" s="213" t="s">
        <v>226</v>
      </c>
      <c r="G618" s="214" t="s">
        <v>110</v>
      </c>
      <c r="H618" s="212">
        <v>16.600000000000001</v>
      </c>
      <c r="I618" s="211">
        <v>18.527693856999001</v>
      </c>
      <c r="J618" s="213" t="s">
        <v>110</v>
      </c>
      <c r="K618" s="211">
        <v>10</v>
      </c>
      <c r="L618" s="214" t="s">
        <v>110</v>
      </c>
      <c r="M618" s="214" t="s">
        <v>110</v>
      </c>
      <c r="N618" s="211">
        <v>10</v>
      </c>
      <c r="O618" s="216"/>
      <c r="P618" s="217"/>
      <c r="Q618" s="217"/>
      <c r="R618" s="217"/>
      <c r="S618" s="217"/>
      <c r="T618" s="217"/>
      <c r="U618" s="217"/>
      <c r="V618" s="217"/>
      <c r="W618" s="217"/>
      <c r="X618" s="217"/>
      <c r="Y618" s="218">
        <v>1</v>
      </c>
    </row>
    <row r="619" spans="1:25">
      <c r="A619" s="143"/>
      <c r="B619" s="117">
        <v>1</v>
      </c>
      <c r="C619" s="105">
        <v>2</v>
      </c>
      <c r="D619" s="219">
        <v>27</v>
      </c>
      <c r="E619" s="222" t="s">
        <v>225</v>
      </c>
      <c r="F619" s="221" t="s">
        <v>226</v>
      </c>
      <c r="G619" s="222" t="s">
        <v>110</v>
      </c>
      <c r="H619" s="220">
        <v>16.899999999999999</v>
      </c>
      <c r="I619" s="219">
        <v>19.2466734902764</v>
      </c>
      <c r="J619" s="221" t="s">
        <v>110</v>
      </c>
      <c r="K619" s="219">
        <v>10</v>
      </c>
      <c r="L619" s="222" t="s">
        <v>110</v>
      </c>
      <c r="M619" s="222" t="s">
        <v>110</v>
      </c>
      <c r="N619" s="219">
        <v>9</v>
      </c>
      <c r="O619" s="216"/>
      <c r="P619" s="217"/>
      <c r="Q619" s="217"/>
      <c r="R619" s="217"/>
      <c r="S619" s="217"/>
      <c r="T619" s="217"/>
      <c r="U619" s="217"/>
      <c r="V619" s="217"/>
      <c r="W619" s="217"/>
      <c r="X619" s="217"/>
      <c r="Y619" s="218">
        <v>21</v>
      </c>
    </row>
    <row r="620" spans="1:25">
      <c r="A620" s="143"/>
      <c r="B620" s="117">
        <v>1</v>
      </c>
      <c r="C620" s="105">
        <v>3</v>
      </c>
      <c r="D620" s="219">
        <v>37</v>
      </c>
      <c r="E620" s="222" t="s">
        <v>225</v>
      </c>
      <c r="F620" s="221" t="s">
        <v>226</v>
      </c>
      <c r="G620" s="222" t="s">
        <v>110</v>
      </c>
      <c r="H620" s="220">
        <v>18</v>
      </c>
      <c r="I620" s="219">
        <v>19.3726082578046</v>
      </c>
      <c r="J620" s="221" t="s">
        <v>110</v>
      </c>
      <c r="K620" s="220">
        <v>10</v>
      </c>
      <c r="L620" s="221" t="s">
        <v>110</v>
      </c>
      <c r="M620" s="221" t="s">
        <v>110</v>
      </c>
      <c r="N620" s="223">
        <v>12</v>
      </c>
      <c r="O620" s="216"/>
      <c r="P620" s="217"/>
      <c r="Q620" s="217"/>
      <c r="R620" s="217"/>
      <c r="S620" s="217"/>
      <c r="T620" s="217"/>
      <c r="U620" s="217"/>
      <c r="V620" s="217"/>
      <c r="W620" s="217"/>
      <c r="X620" s="217"/>
      <c r="Y620" s="218">
        <v>16</v>
      </c>
    </row>
    <row r="621" spans="1:25">
      <c r="A621" s="143"/>
      <c r="B621" s="117">
        <v>1</v>
      </c>
      <c r="C621" s="105">
        <v>4</v>
      </c>
      <c r="D621" s="219">
        <v>30</v>
      </c>
      <c r="E621" s="222" t="s">
        <v>225</v>
      </c>
      <c r="F621" s="221" t="s">
        <v>226</v>
      </c>
      <c r="G621" s="222" t="s">
        <v>110</v>
      </c>
      <c r="H621" s="264">
        <v>47.9</v>
      </c>
      <c r="I621" s="219">
        <v>19.684158415841601</v>
      </c>
      <c r="J621" s="221" t="s">
        <v>110</v>
      </c>
      <c r="K621" s="220">
        <v>20</v>
      </c>
      <c r="L621" s="221" t="s">
        <v>110</v>
      </c>
      <c r="M621" s="221" t="s">
        <v>110</v>
      </c>
      <c r="N621" s="223">
        <v>7</v>
      </c>
      <c r="O621" s="216"/>
      <c r="P621" s="217"/>
      <c r="Q621" s="217"/>
      <c r="R621" s="217"/>
      <c r="S621" s="217"/>
      <c r="T621" s="217"/>
      <c r="U621" s="217"/>
      <c r="V621" s="217"/>
      <c r="W621" s="217"/>
      <c r="X621" s="217"/>
      <c r="Y621" s="218">
        <v>18.783387417804402</v>
      </c>
    </row>
    <row r="622" spans="1:25">
      <c r="A622" s="143"/>
      <c r="B622" s="117">
        <v>1</v>
      </c>
      <c r="C622" s="105">
        <v>5</v>
      </c>
      <c r="D622" s="219">
        <v>33</v>
      </c>
      <c r="E622" s="222" t="s">
        <v>225</v>
      </c>
      <c r="F622" s="222" t="s">
        <v>226</v>
      </c>
      <c r="G622" s="222" t="s">
        <v>110</v>
      </c>
      <c r="H622" s="219">
        <v>18.2</v>
      </c>
      <c r="I622" s="219">
        <v>23.446829268292699</v>
      </c>
      <c r="J622" s="224">
        <v>100</v>
      </c>
      <c r="K622" s="219">
        <v>20</v>
      </c>
      <c r="L622" s="222" t="s">
        <v>110</v>
      </c>
      <c r="M622" s="222" t="s">
        <v>110</v>
      </c>
      <c r="N622" s="219">
        <v>11</v>
      </c>
      <c r="O622" s="216"/>
      <c r="P622" s="217"/>
      <c r="Q622" s="217"/>
      <c r="R622" s="217"/>
      <c r="S622" s="217"/>
      <c r="T622" s="217"/>
      <c r="U622" s="217"/>
      <c r="V622" s="217"/>
      <c r="W622" s="217"/>
      <c r="X622" s="217"/>
      <c r="Y622" s="225"/>
    </row>
    <row r="623" spans="1:25">
      <c r="A623" s="143"/>
      <c r="B623" s="117">
        <v>1</v>
      </c>
      <c r="C623" s="105">
        <v>6</v>
      </c>
      <c r="D623" s="219">
        <v>29</v>
      </c>
      <c r="E623" s="222" t="s">
        <v>225</v>
      </c>
      <c r="F623" s="222" t="s">
        <v>226</v>
      </c>
      <c r="G623" s="222" t="s">
        <v>110</v>
      </c>
      <c r="H623" s="219">
        <v>17.7</v>
      </c>
      <c r="I623" s="219">
        <v>24.343659244917699</v>
      </c>
      <c r="J623" s="222" t="s">
        <v>110</v>
      </c>
      <c r="K623" s="219">
        <v>20</v>
      </c>
      <c r="L623" s="222" t="s">
        <v>110</v>
      </c>
      <c r="M623" s="222" t="s">
        <v>110</v>
      </c>
      <c r="N623" s="219">
        <v>15</v>
      </c>
      <c r="O623" s="216"/>
      <c r="P623" s="217"/>
      <c r="Q623" s="217"/>
      <c r="R623" s="217"/>
      <c r="S623" s="217"/>
      <c r="T623" s="217"/>
      <c r="U623" s="217"/>
      <c r="V623" s="217"/>
      <c r="W623" s="217"/>
      <c r="X623" s="217"/>
      <c r="Y623" s="225"/>
    </row>
    <row r="624" spans="1:25">
      <c r="A624" s="143"/>
      <c r="B624" s="118" t="s">
        <v>185</v>
      </c>
      <c r="C624" s="110"/>
      <c r="D624" s="226">
        <v>30</v>
      </c>
      <c r="E624" s="226" t="s">
        <v>543</v>
      </c>
      <c r="F624" s="226" t="s">
        <v>543</v>
      </c>
      <c r="G624" s="226" t="s">
        <v>543</v>
      </c>
      <c r="H624" s="226">
        <v>22.55</v>
      </c>
      <c r="I624" s="226">
        <v>20.770270422355335</v>
      </c>
      <c r="J624" s="226">
        <v>100</v>
      </c>
      <c r="K624" s="226">
        <v>15</v>
      </c>
      <c r="L624" s="226" t="s">
        <v>543</v>
      </c>
      <c r="M624" s="226" t="s">
        <v>543</v>
      </c>
      <c r="N624" s="226">
        <v>10.666666666666666</v>
      </c>
      <c r="O624" s="216"/>
      <c r="P624" s="217"/>
      <c r="Q624" s="217"/>
      <c r="R624" s="217"/>
      <c r="S624" s="217"/>
      <c r="T624" s="217"/>
      <c r="U624" s="217"/>
      <c r="V624" s="217"/>
      <c r="W624" s="217"/>
      <c r="X624" s="217"/>
      <c r="Y624" s="225"/>
    </row>
    <row r="625" spans="1:25">
      <c r="A625" s="143"/>
      <c r="B625" s="2" t="s">
        <v>186</v>
      </c>
      <c r="C625" s="137"/>
      <c r="D625" s="223">
        <v>29.5</v>
      </c>
      <c r="E625" s="223" t="s">
        <v>543</v>
      </c>
      <c r="F625" s="223" t="s">
        <v>543</v>
      </c>
      <c r="G625" s="223" t="s">
        <v>543</v>
      </c>
      <c r="H625" s="223">
        <v>17.850000000000001</v>
      </c>
      <c r="I625" s="223">
        <v>19.528383336823101</v>
      </c>
      <c r="J625" s="223">
        <v>100</v>
      </c>
      <c r="K625" s="223">
        <v>15</v>
      </c>
      <c r="L625" s="223" t="s">
        <v>543</v>
      </c>
      <c r="M625" s="223" t="s">
        <v>543</v>
      </c>
      <c r="N625" s="223">
        <v>10.5</v>
      </c>
      <c r="O625" s="216"/>
      <c r="P625" s="217"/>
      <c r="Q625" s="217"/>
      <c r="R625" s="217"/>
      <c r="S625" s="217"/>
      <c r="T625" s="217"/>
      <c r="U625" s="217"/>
      <c r="V625" s="217"/>
      <c r="W625" s="217"/>
      <c r="X625" s="217"/>
      <c r="Y625" s="225"/>
    </row>
    <row r="626" spans="1:25">
      <c r="A626" s="143"/>
      <c r="B626" s="2" t="s">
        <v>187</v>
      </c>
      <c r="C626" s="137"/>
      <c r="D626" s="223">
        <v>4.5607017003965522</v>
      </c>
      <c r="E626" s="223" t="s">
        <v>543</v>
      </c>
      <c r="F626" s="223" t="s">
        <v>543</v>
      </c>
      <c r="G626" s="223" t="s">
        <v>543</v>
      </c>
      <c r="H626" s="223">
        <v>12.434588855285879</v>
      </c>
      <c r="I626" s="223">
        <v>2.4664416073693807</v>
      </c>
      <c r="J626" s="223" t="s">
        <v>543</v>
      </c>
      <c r="K626" s="223">
        <v>5.4772255750516612</v>
      </c>
      <c r="L626" s="223" t="s">
        <v>543</v>
      </c>
      <c r="M626" s="223" t="s">
        <v>543</v>
      </c>
      <c r="N626" s="223">
        <v>2.732520204255894</v>
      </c>
      <c r="O626" s="216"/>
      <c r="P626" s="217"/>
      <c r="Q626" s="217"/>
      <c r="R626" s="217"/>
      <c r="S626" s="217"/>
      <c r="T626" s="217"/>
      <c r="U626" s="217"/>
      <c r="V626" s="217"/>
      <c r="W626" s="217"/>
      <c r="X626" s="217"/>
      <c r="Y626" s="225"/>
    </row>
    <row r="627" spans="1:25">
      <c r="A627" s="143"/>
      <c r="B627" s="2" t="s">
        <v>96</v>
      </c>
      <c r="C627" s="137"/>
      <c r="D627" s="111">
        <v>0.15202339001321841</v>
      </c>
      <c r="E627" s="111" t="s">
        <v>543</v>
      </c>
      <c r="F627" s="111" t="s">
        <v>543</v>
      </c>
      <c r="G627" s="111" t="s">
        <v>543</v>
      </c>
      <c r="H627" s="111">
        <v>0.55142300910358666</v>
      </c>
      <c r="I627" s="111">
        <v>0.11874865166486782</v>
      </c>
      <c r="J627" s="111" t="s">
        <v>543</v>
      </c>
      <c r="K627" s="111">
        <v>0.36514837167011077</v>
      </c>
      <c r="L627" s="111" t="s">
        <v>543</v>
      </c>
      <c r="M627" s="111" t="s">
        <v>543</v>
      </c>
      <c r="N627" s="111">
        <v>0.25617376914899009</v>
      </c>
      <c r="O627" s="166"/>
      <c r="P627" s="2"/>
      <c r="Q627" s="2"/>
      <c r="R627" s="2"/>
      <c r="S627" s="2"/>
      <c r="T627" s="2"/>
      <c r="U627" s="2"/>
      <c r="V627" s="2"/>
      <c r="W627" s="2"/>
      <c r="X627" s="2"/>
      <c r="Y627" s="139"/>
    </row>
    <row r="628" spans="1:25">
      <c r="A628" s="143"/>
      <c r="B628" s="119" t="s">
        <v>188</v>
      </c>
      <c r="C628" s="137"/>
      <c r="D628" s="111">
        <v>0.59715600454280104</v>
      </c>
      <c r="E628" s="111" t="s">
        <v>543</v>
      </c>
      <c r="F628" s="111" t="s">
        <v>543</v>
      </c>
      <c r="G628" s="111" t="s">
        <v>543</v>
      </c>
      <c r="H628" s="111">
        <v>0.20052893008133887</v>
      </c>
      <c r="I628" s="111">
        <v>0.10577873736808541</v>
      </c>
      <c r="J628" s="111">
        <v>4.3238533484760033</v>
      </c>
      <c r="K628" s="111">
        <v>-0.20142199772859948</v>
      </c>
      <c r="L628" s="111" t="s">
        <v>543</v>
      </c>
      <c r="M628" s="111" t="s">
        <v>543</v>
      </c>
      <c r="N628" s="111">
        <v>-0.43212230949589303</v>
      </c>
      <c r="O628" s="166"/>
      <c r="P628" s="2"/>
      <c r="Q628" s="2"/>
      <c r="R628" s="2"/>
      <c r="S628" s="2"/>
      <c r="T628" s="2"/>
      <c r="U628" s="2"/>
      <c r="V628" s="2"/>
      <c r="W628" s="2"/>
      <c r="X628" s="2"/>
      <c r="Y628" s="139"/>
    </row>
    <row r="629" spans="1:25">
      <c r="B629" s="149"/>
      <c r="C629" s="118"/>
      <c r="D629" s="134"/>
      <c r="E629" s="134"/>
      <c r="F629" s="134"/>
      <c r="G629" s="134"/>
      <c r="H629" s="134"/>
      <c r="I629" s="134"/>
      <c r="J629" s="134"/>
      <c r="K629" s="134"/>
      <c r="L629" s="134"/>
      <c r="M629" s="134"/>
      <c r="N629" s="134"/>
    </row>
    <row r="630" spans="1:25">
      <c r="B630" s="153" t="s">
        <v>493</v>
      </c>
      <c r="Y630" s="135" t="s">
        <v>67</v>
      </c>
    </row>
    <row r="631" spans="1:25">
      <c r="A631" s="126" t="s">
        <v>40</v>
      </c>
      <c r="B631" s="116" t="s">
        <v>141</v>
      </c>
      <c r="C631" s="113" t="s">
        <v>142</v>
      </c>
      <c r="D631" s="114" t="s">
        <v>165</v>
      </c>
      <c r="E631" s="115" t="s">
        <v>165</v>
      </c>
      <c r="F631" s="115" t="s">
        <v>165</v>
      </c>
      <c r="G631" s="115" t="s">
        <v>165</v>
      </c>
      <c r="H631" s="115" t="s">
        <v>165</v>
      </c>
      <c r="I631" s="115" t="s">
        <v>165</v>
      </c>
      <c r="J631" s="115" t="s">
        <v>165</v>
      </c>
      <c r="K631" s="115" t="s">
        <v>165</v>
      </c>
      <c r="L631" s="115" t="s">
        <v>165</v>
      </c>
      <c r="M631" s="115" t="s">
        <v>165</v>
      </c>
      <c r="N631" s="16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35">
        <v>1</v>
      </c>
    </row>
    <row r="632" spans="1:25">
      <c r="A632" s="143"/>
      <c r="B632" s="117" t="s">
        <v>166</v>
      </c>
      <c r="C632" s="105" t="s">
        <v>166</v>
      </c>
      <c r="D632" s="164" t="s">
        <v>168</v>
      </c>
      <c r="E632" s="165" t="s">
        <v>170</v>
      </c>
      <c r="F632" s="165" t="s">
        <v>171</v>
      </c>
      <c r="G632" s="165" t="s">
        <v>191</v>
      </c>
      <c r="H632" s="165" t="s">
        <v>172</v>
      </c>
      <c r="I632" s="165" t="s">
        <v>174</v>
      </c>
      <c r="J632" s="165" t="s">
        <v>175</v>
      </c>
      <c r="K632" s="165" t="s">
        <v>176</v>
      </c>
      <c r="L632" s="165" t="s">
        <v>177</v>
      </c>
      <c r="M632" s="165" t="s">
        <v>180</v>
      </c>
      <c r="N632" s="16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35" t="s">
        <v>3</v>
      </c>
    </row>
    <row r="633" spans="1:25">
      <c r="A633" s="143"/>
      <c r="B633" s="117"/>
      <c r="C633" s="105"/>
      <c r="D633" s="106" t="s">
        <v>114</v>
      </c>
      <c r="E633" s="107" t="s">
        <v>118</v>
      </c>
      <c r="F633" s="107" t="s">
        <v>114</v>
      </c>
      <c r="G633" s="107" t="s">
        <v>124</v>
      </c>
      <c r="H633" s="107" t="s">
        <v>124</v>
      </c>
      <c r="I633" s="107" t="s">
        <v>114</v>
      </c>
      <c r="J633" s="107" t="s">
        <v>114</v>
      </c>
      <c r="K633" s="107" t="s">
        <v>118</v>
      </c>
      <c r="L633" s="107" t="s">
        <v>124</v>
      </c>
      <c r="M633" s="107" t="s">
        <v>114</v>
      </c>
      <c r="N633" s="16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35">
        <v>2</v>
      </c>
    </row>
    <row r="634" spans="1:25">
      <c r="A634" s="143"/>
      <c r="B634" s="117"/>
      <c r="C634" s="105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6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35">
        <v>2</v>
      </c>
    </row>
    <row r="635" spans="1:25">
      <c r="A635" s="143"/>
      <c r="B635" s="116">
        <v>1</v>
      </c>
      <c r="C635" s="112">
        <v>1</v>
      </c>
      <c r="D635" s="120">
        <v>2.5099999999999998</v>
      </c>
      <c r="E635" s="120">
        <v>2.44</v>
      </c>
      <c r="F635" s="121">
        <v>2.61</v>
      </c>
      <c r="G635" s="120">
        <v>2.54</v>
      </c>
      <c r="H635" s="121">
        <v>2.4</v>
      </c>
      <c r="I635" s="120">
        <v>2.54636091724826</v>
      </c>
      <c r="J635" s="121">
        <v>2.4500000000000002</v>
      </c>
      <c r="K635" s="120">
        <v>2.6237016733987306</v>
      </c>
      <c r="L635" s="154">
        <v>3.1</v>
      </c>
      <c r="M635" s="154">
        <v>3.28</v>
      </c>
      <c r="N635" s="16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135">
        <v>1</v>
      </c>
    </row>
    <row r="636" spans="1:25">
      <c r="A636" s="143"/>
      <c r="B636" s="117">
        <v>1</v>
      </c>
      <c r="C636" s="105">
        <v>2</v>
      </c>
      <c r="D636" s="107">
        <v>2.63</v>
      </c>
      <c r="E636" s="107">
        <v>2.42</v>
      </c>
      <c r="F636" s="123">
        <v>2.58</v>
      </c>
      <c r="G636" s="107">
        <v>2.63</v>
      </c>
      <c r="H636" s="123">
        <v>2.5</v>
      </c>
      <c r="I636" s="107">
        <v>2.4488188976377998</v>
      </c>
      <c r="J636" s="123">
        <v>2.4700000000000002</v>
      </c>
      <c r="K636" s="107">
        <v>2.4722302365839584</v>
      </c>
      <c r="L636" s="156">
        <v>4</v>
      </c>
      <c r="M636" s="156">
        <v>2.5099999999999998</v>
      </c>
      <c r="N636" s="16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135">
        <v>15</v>
      </c>
    </row>
    <row r="637" spans="1:25">
      <c r="A637" s="143"/>
      <c r="B637" s="117">
        <v>1</v>
      </c>
      <c r="C637" s="105">
        <v>3</v>
      </c>
      <c r="D637" s="107">
        <v>2.58</v>
      </c>
      <c r="E637" s="107">
        <v>2.4300000000000002</v>
      </c>
      <c r="F637" s="163">
        <v>2.92</v>
      </c>
      <c r="G637" s="158">
        <v>2.74</v>
      </c>
      <c r="H637" s="123">
        <v>2.5</v>
      </c>
      <c r="I637" s="107">
        <v>2.5141463414634102</v>
      </c>
      <c r="J637" s="123">
        <v>2.41</v>
      </c>
      <c r="K637" s="123">
        <v>2.4505914598961338</v>
      </c>
      <c r="L637" s="157">
        <v>3.1</v>
      </c>
      <c r="M637" s="157">
        <v>2.5499999999999998</v>
      </c>
      <c r="N637" s="16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135">
        <v>16</v>
      </c>
    </row>
    <row r="638" spans="1:25">
      <c r="A638" s="143"/>
      <c r="B638" s="117">
        <v>1</v>
      </c>
      <c r="C638" s="105">
        <v>4</v>
      </c>
      <c r="D638" s="107">
        <v>2.4900000000000002</v>
      </c>
      <c r="E638" s="107">
        <v>2.42</v>
      </c>
      <c r="F638" s="123">
        <v>2.5499999999999998</v>
      </c>
      <c r="G638" s="107">
        <v>2.5299999999999998</v>
      </c>
      <c r="H638" s="123">
        <v>2.5</v>
      </c>
      <c r="I638" s="107">
        <v>2.4214079074252699</v>
      </c>
      <c r="J638" s="123">
        <v>2.41</v>
      </c>
      <c r="K638" s="123">
        <v>2.7643537218695906</v>
      </c>
      <c r="L638" s="157">
        <v>3.9</v>
      </c>
      <c r="M638" s="157">
        <v>2.68</v>
      </c>
      <c r="N638" s="16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35">
        <v>2.5002261841536146</v>
      </c>
    </row>
    <row r="639" spans="1:25">
      <c r="A639" s="143"/>
      <c r="B639" s="117">
        <v>1</v>
      </c>
      <c r="C639" s="105">
        <v>5</v>
      </c>
      <c r="D639" s="107">
        <v>2.5299999999999998</v>
      </c>
      <c r="E639" s="107">
        <v>2.2999999999999998</v>
      </c>
      <c r="F639" s="107">
        <v>2.59</v>
      </c>
      <c r="G639" s="107">
        <v>2.5499999999999998</v>
      </c>
      <c r="H639" s="158">
        <v>2.2999999999999998</v>
      </c>
      <c r="I639" s="107">
        <v>2.5769944341372901</v>
      </c>
      <c r="J639" s="107">
        <v>2.36</v>
      </c>
      <c r="K639" s="107">
        <v>2.4289526832083093</v>
      </c>
      <c r="L639" s="156">
        <v>3.1</v>
      </c>
      <c r="M639" s="156">
        <v>2.58</v>
      </c>
      <c r="N639" s="16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36"/>
    </row>
    <row r="640" spans="1:25">
      <c r="A640" s="143"/>
      <c r="B640" s="117">
        <v>1</v>
      </c>
      <c r="C640" s="105">
        <v>6</v>
      </c>
      <c r="D640" s="107">
        <v>2.5</v>
      </c>
      <c r="E640" s="107">
        <v>2.34</v>
      </c>
      <c r="F640" s="107">
        <v>2.63</v>
      </c>
      <c r="G640" s="107">
        <v>2.54</v>
      </c>
      <c r="H640" s="107">
        <v>2.5</v>
      </c>
      <c r="I640" s="107">
        <v>2.5792622133599199</v>
      </c>
      <c r="J640" s="107">
        <v>2.35</v>
      </c>
      <c r="K640" s="107">
        <v>2.3640363531448356</v>
      </c>
      <c r="L640" s="156">
        <v>3.6</v>
      </c>
      <c r="M640" s="156">
        <v>3.09</v>
      </c>
      <c r="N640" s="16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36"/>
    </row>
    <row r="641" spans="1:25">
      <c r="A641" s="143"/>
      <c r="B641" s="118" t="s">
        <v>185</v>
      </c>
      <c r="C641" s="110"/>
      <c r="D641" s="124">
        <v>2.54</v>
      </c>
      <c r="E641" s="124">
        <v>2.3916666666666662</v>
      </c>
      <c r="F641" s="124">
        <v>2.6466666666666665</v>
      </c>
      <c r="G641" s="124">
        <v>2.5883333333333329</v>
      </c>
      <c r="H641" s="124">
        <v>2.4499999999999997</v>
      </c>
      <c r="I641" s="124">
        <v>2.5144984518786582</v>
      </c>
      <c r="J641" s="124">
        <v>2.4083333333333332</v>
      </c>
      <c r="K641" s="124">
        <v>2.5173110213502596</v>
      </c>
      <c r="L641" s="124">
        <v>3.4666666666666668</v>
      </c>
      <c r="M641" s="124">
        <v>2.7816666666666663</v>
      </c>
      <c r="N641" s="16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36"/>
    </row>
    <row r="642" spans="1:25">
      <c r="A642" s="143"/>
      <c r="B642" s="2" t="s">
        <v>186</v>
      </c>
      <c r="C642" s="137"/>
      <c r="D642" s="109">
        <v>2.5199999999999996</v>
      </c>
      <c r="E642" s="109">
        <v>2.42</v>
      </c>
      <c r="F642" s="109">
        <v>2.5999999999999996</v>
      </c>
      <c r="G642" s="109">
        <v>2.5449999999999999</v>
      </c>
      <c r="H642" s="109">
        <v>2.5</v>
      </c>
      <c r="I642" s="109">
        <v>2.5302536293558351</v>
      </c>
      <c r="J642" s="109">
        <v>2.41</v>
      </c>
      <c r="K642" s="109">
        <v>2.4614108482400461</v>
      </c>
      <c r="L642" s="109">
        <v>3.35</v>
      </c>
      <c r="M642" s="109">
        <v>2.63</v>
      </c>
      <c r="N642" s="16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36"/>
    </row>
    <row r="643" spans="1:25">
      <c r="A643" s="143"/>
      <c r="B643" s="2" t="s">
        <v>187</v>
      </c>
      <c r="C643" s="137"/>
      <c r="D643" s="109">
        <v>5.440588203494174E-2</v>
      </c>
      <c r="E643" s="109">
        <v>5.7416606192517823E-2</v>
      </c>
      <c r="F643" s="109">
        <v>0.13662601021279466</v>
      </c>
      <c r="G643" s="109">
        <v>8.2804991797999009E-2</v>
      </c>
      <c r="H643" s="109">
        <v>8.3666002653407623E-2</v>
      </c>
      <c r="I643" s="109">
        <v>6.6475689680894193E-2</v>
      </c>
      <c r="J643" s="109">
        <v>4.7504385762439608E-2</v>
      </c>
      <c r="K643" s="109">
        <v>0.148413721462437</v>
      </c>
      <c r="L643" s="109">
        <v>0.42268979957726227</v>
      </c>
      <c r="M643" s="109">
        <v>0.323073778983483</v>
      </c>
      <c r="N643" s="227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136"/>
    </row>
    <row r="644" spans="1:25">
      <c r="A644" s="143"/>
      <c r="B644" s="2" t="s">
        <v>96</v>
      </c>
      <c r="C644" s="137"/>
      <c r="D644" s="111">
        <v>2.1419638596433754E-2</v>
      </c>
      <c r="E644" s="111">
        <v>2.4006943355756587E-2</v>
      </c>
      <c r="F644" s="111">
        <v>5.1621918216421162E-2</v>
      </c>
      <c r="G644" s="111">
        <v>3.1991625936123251E-2</v>
      </c>
      <c r="H644" s="111">
        <v>3.4149388838125565E-2</v>
      </c>
      <c r="I644" s="111">
        <v>2.6436957887656754E-2</v>
      </c>
      <c r="J644" s="111">
        <v>1.9725004468833057E-2</v>
      </c>
      <c r="K644" s="111">
        <v>5.8957244537399041E-2</v>
      </c>
      <c r="L644" s="111">
        <v>0.12192974987805642</v>
      </c>
      <c r="M644" s="111">
        <v>0.11614395889160564</v>
      </c>
      <c r="N644" s="16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39"/>
    </row>
    <row r="645" spans="1:25">
      <c r="A645" s="143"/>
      <c r="B645" s="119" t="s">
        <v>188</v>
      </c>
      <c r="C645" s="137"/>
      <c r="D645" s="111">
        <v>1.5908087075669819E-2</v>
      </c>
      <c r="E645" s="111">
        <v>-4.341987863937935E-2</v>
      </c>
      <c r="F645" s="111">
        <v>5.8570893881997099E-2</v>
      </c>
      <c r="G645" s="111">
        <v>3.5239671409786677E-2</v>
      </c>
      <c r="H645" s="111">
        <v>-2.0088656167169039E-2</v>
      </c>
      <c r="I645" s="111">
        <v>5.7083906310160248E-3</v>
      </c>
      <c r="J645" s="111">
        <v>-3.6753815075890595E-2</v>
      </c>
      <c r="K645" s="111">
        <v>6.833316643481524E-3</v>
      </c>
      <c r="L645" s="111">
        <v>0.38654122120563872</v>
      </c>
      <c r="M645" s="111">
        <v>0.112566008746255</v>
      </c>
      <c r="N645" s="16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39"/>
    </row>
    <row r="646" spans="1:25">
      <c r="B646" s="149"/>
      <c r="C646" s="118"/>
      <c r="D646" s="134"/>
      <c r="E646" s="134"/>
      <c r="F646" s="134"/>
      <c r="G646" s="134"/>
      <c r="H646" s="134"/>
      <c r="I646" s="134"/>
      <c r="J646" s="134"/>
      <c r="K646" s="134"/>
      <c r="L646" s="134"/>
      <c r="M646" s="134"/>
    </row>
    <row r="647" spans="1:25">
      <c r="B647" s="153" t="s">
        <v>494</v>
      </c>
      <c r="Y647" s="135" t="s">
        <v>67</v>
      </c>
    </row>
    <row r="648" spans="1:25">
      <c r="A648" s="126" t="s">
        <v>43</v>
      </c>
      <c r="B648" s="116" t="s">
        <v>141</v>
      </c>
      <c r="C648" s="113" t="s">
        <v>142</v>
      </c>
      <c r="D648" s="114" t="s">
        <v>165</v>
      </c>
      <c r="E648" s="115" t="s">
        <v>165</v>
      </c>
      <c r="F648" s="115" t="s">
        <v>165</v>
      </c>
      <c r="G648" s="115" t="s">
        <v>165</v>
      </c>
      <c r="H648" s="115" t="s">
        <v>165</v>
      </c>
      <c r="I648" s="115" t="s">
        <v>165</v>
      </c>
      <c r="J648" s="115" t="s">
        <v>165</v>
      </c>
      <c r="K648" s="115" t="s">
        <v>165</v>
      </c>
      <c r="L648" s="115" t="s">
        <v>165</v>
      </c>
      <c r="M648" s="115" t="s">
        <v>165</v>
      </c>
      <c r="N648" s="115" t="s">
        <v>165</v>
      </c>
      <c r="O648" s="115" t="s">
        <v>165</v>
      </c>
      <c r="P648" s="166"/>
      <c r="Q648" s="2"/>
      <c r="R648" s="2"/>
      <c r="S648" s="2"/>
      <c r="T648" s="2"/>
      <c r="U648" s="2"/>
      <c r="V648" s="2"/>
      <c r="W648" s="2"/>
      <c r="X648" s="2"/>
      <c r="Y648" s="135">
        <v>1</v>
      </c>
    </row>
    <row r="649" spans="1:25">
      <c r="A649" s="143"/>
      <c r="B649" s="117" t="s">
        <v>166</v>
      </c>
      <c r="C649" s="105" t="s">
        <v>166</v>
      </c>
      <c r="D649" s="164" t="s">
        <v>168</v>
      </c>
      <c r="E649" s="165" t="s">
        <v>170</v>
      </c>
      <c r="F649" s="165" t="s">
        <v>171</v>
      </c>
      <c r="G649" s="165" t="s">
        <v>191</v>
      </c>
      <c r="H649" s="165" t="s">
        <v>172</v>
      </c>
      <c r="I649" s="165" t="s">
        <v>174</v>
      </c>
      <c r="J649" s="165" t="s">
        <v>175</v>
      </c>
      <c r="K649" s="165" t="s">
        <v>176</v>
      </c>
      <c r="L649" s="165" t="s">
        <v>177</v>
      </c>
      <c r="M649" s="165" t="s">
        <v>179</v>
      </c>
      <c r="N649" s="165" t="s">
        <v>180</v>
      </c>
      <c r="O649" s="165" t="s">
        <v>181</v>
      </c>
      <c r="P649" s="166"/>
      <c r="Q649" s="2"/>
      <c r="R649" s="2"/>
      <c r="S649" s="2"/>
      <c r="T649" s="2"/>
      <c r="U649" s="2"/>
      <c r="V649" s="2"/>
      <c r="W649" s="2"/>
      <c r="X649" s="2"/>
      <c r="Y649" s="135" t="s">
        <v>3</v>
      </c>
    </row>
    <row r="650" spans="1:25">
      <c r="A650" s="143"/>
      <c r="B650" s="117"/>
      <c r="C650" s="105"/>
      <c r="D650" s="106" t="s">
        <v>124</v>
      </c>
      <c r="E650" s="107" t="s">
        <v>118</v>
      </c>
      <c r="F650" s="107" t="s">
        <v>114</v>
      </c>
      <c r="G650" s="107" t="s">
        <v>124</v>
      </c>
      <c r="H650" s="107" t="s">
        <v>124</v>
      </c>
      <c r="I650" s="107" t="s">
        <v>114</v>
      </c>
      <c r="J650" s="107" t="s">
        <v>114</v>
      </c>
      <c r="K650" s="107" t="s">
        <v>118</v>
      </c>
      <c r="L650" s="107" t="s">
        <v>124</v>
      </c>
      <c r="M650" s="107" t="s">
        <v>114</v>
      </c>
      <c r="N650" s="107" t="s">
        <v>114</v>
      </c>
      <c r="O650" s="107" t="s">
        <v>124</v>
      </c>
      <c r="P650" s="166"/>
      <c r="Q650" s="2"/>
      <c r="R650" s="2"/>
      <c r="S650" s="2"/>
      <c r="T650" s="2"/>
      <c r="U650" s="2"/>
      <c r="V650" s="2"/>
      <c r="W650" s="2"/>
      <c r="X650" s="2"/>
      <c r="Y650" s="135">
        <v>1</v>
      </c>
    </row>
    <row r="651" spans="1:25">
      <c r="A651" s="143"/>
      <c r="B651" s="117"/>
      <c r="C651" s="105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66"/>
      <c r="Q651" s="2"/>
      <c r="R651" s="2"/>
      <c r="S651" s="2"/>
      <c r="T651" s="2"/>
      <c r="U651" s="2"/>
      <c r="V651" s="2"/>
      <c r="W651" s="2"/>
      <c r="X651" s="2"/>
      <c r="Y651" s="135">
        <v>2</v>
      </c>
    </row>
    <row r="652" spans="1:25">
      <c r="A652" s="143"/>
      <c r="B652" s="116">
        <v>1</v>
      </c>
      <c r="C652" s="112">
        <v>1</v>
      </c>
      <c r="D652" s="211">
        <v>19.7</v>
      </c>
      <c r="E652" s="211">
        <v>19.2</v>
      </c>
      <c r="F652" s="212">
        <v>23.1</v>
      </c>
      <c r="G652" s="211">
        <v>21.5</v>
      </c>
      <c r="H652" s="278">
        <v>19.100000000000001</v>
      </c>
      <c r="I652" s="211">
        <v>20.534396809571302</v>
      </c>
      <c r="J652" s="278">
        <v>21.5</v>
      </c>
      <c r="K652" s="211">
        <v>22.503121098626718</v>
      </c>
      <c r="L652" s="214">
        <v>22.7</v>
      </c>
      <c r="M652" s="211">
        <v>21.1</v>
      </c>
      <c r="N652" s="211">
        <v>19.7</v>
      </c>
      <c r="O652" s="211">
        <v>22</v>
      </c>
      <c r="P652" s="216"/>
      <c r="Q652" s="217"/>
      <c r="R652" s="217"/>
      <c r="S652" s="217"/>
      <c r="T652" s="217"/>
      <c r="U652" s="217"/>
      <c r="V652" s="217"/>
      <c r="W652" s="217"/>
      <c r="X652" s="217"/>
      <c r="Y652" s="218">
        <v>1</v>
      </c>
    </row>
    <row r="653" spans="1:25">
      <c r="A653" s="143"/>
      <c r="B653" s="117">
        <v>1</v>
      </c>
      <c r="C653" s="105">
        <v>2</v>
      </c>
      <c r="D653" s="219">
        <v>20.6</v>
      </c>
      <c r="E653" s="219">
        <v>18.899999999999999</v>
      </c>
      <c r="F653" s="220">
        <v>23.3</v>
      </c>
      <c r="G653" s="219">
        <v>21.6</v>
      </c>
      <c r="H653" s="220">
        <v>20.9</v>
      </c>
      <c r="I653" s="219">
        <v>19.321850393700799</v>
      </c>
      <c r="J653" s="220">
        <v>20.6</v>
      </c>
      <c r="K653" s="219">
        <v>20.921764461090305</v>
      </c>
      <c r="L653" s="222">
        <v>21</v>
      </c>
      <c r="M653" s="219">
        <v>20.8</v>
      </c>
      <c r="N653" s="219">
        <v>19.2</v>
      </c>
      <c r="O653" s="219">
        <v>24</v>
      </c>
      <c r="P653" s="216"/>
      <c r="Q653" s="217"/>
      <c r="R653" s="217"/>
      <c r="S653" s="217"/>
      <c r="T653" s="217"/>
      <c r="U653" s="217"/>
      <c r="V653" s="217"/>
      <c r="W653" s="217"/>
      <c r="X653" s="217"/>
      <c r="Y653" s="218" t="e">
        <v>#N/A</v>
      </c>
    </row>
    <row r="654" spans="1:25">
      <c r="A654" s="143"/>
      <c r="B654" s="117">
        <v>1</v>
      </c>
      <c r="C654" s="105">
        <v>3</v>
      </c>
      <c r="D654" s="219">
        <v>22</v>
      </c>
      <c r="E654" s="219">
        <v>19.2</v>
      </c>
      <c r="F654" s="220">
        <v>23.2</v>
      </c>
      <c r="G654" s="219">
        <v>21.2</v>
      </c>
      <c r="H654" s="220">
        <v>20.6</v>
      </c>
      <c r="I654" s="219">
        <v>19.519024390243899</v>
      </c>
      <c r="J654" s="220">
        <v>20.5</v>
      </c>
      <c r="K654" s="220">
        <v>20.287141073657928</v>
      </c>
      <c r="L654" s="221">
        <v>22.1</v>
      </c>
      <c r="M654" s="223">
        <v>21</v>
      </c>
      <c r="N654" s="223">
        <v>20.100000000000001</v>
      </c>
      <c r="O654" s="223">
        <v>22</v>
      </c>
      <c r="P654" s="216"/>
      <c r="Q654" s="217"/>
      <c r="R654" s="217"/>
      <c r="S654" s="217"/>
      <c r="T654" s="217"/>
      <c r="U654" s="217"/>
      <c r="V654" s="217"/>
      <c r="W654" s="217"/>
      <c r="X654" s="217"/>
      <c r="Y654" s="218">
        <v>16</v>
      </c>
    </row>
    <row r="655" spans="1:25">
      <c r="A655" s="143"/>
      <c r="B655" s="117">
        <v>1</v>
      </c>
      <c r="C655" s="105">
        <v>4</v>
      </c>
      <c r="D655" s="219">
        <v>20.2</v>
      </c>
      <c r="E655" s="219">
        <v>19.3</v>
      </c>
      <c r="F655" s="220">
        <v>22.7</v>
      </c>
      <c r="G655" s="219">
        <v>20.399999999999999</v>
      </c>
      <c r="H655" s="220">
        <v>20.6</v>
      </c>
      <c r="I655" s="219">
        <v>18.913211186113799</v>
      </c>
      <c r="J655" s="220">
        <v>20.6</v>
      </c>
      <c r="K655" s="220">
        <v>20.942571785268413</v>
      </c>
      <c r="L655" s="221">
        <v>27.3</v>
      </c>
      <c r="M655" s="223">
        <v>20.6</v>
      </c>
      <c r="N655" s="223">
        <v>20.3</v>
      </c>
      <c r="O655" s="223">
        <v>21</v>
      </c>
      <c r="P655" s="216"/>
      <c r="Q655" s="217"/>
      <c r="R655" s="217"/>
      <c r="S655" s="217"/>
      <c r="T655" s="217"/>
      <c r="U655" s="217"/>
      <c r="V655" s="217"/>
      <c r="W655" s="217"/>
      <c r="X655" s="217"/>
      <c r="Y655" s="218">
        <v>20.80459913099341</v>
      </c>
    </row>
    <row r="656" spans="1:25">
      <c r="A656" s="143"/>
      <c r="B656" s="117">
        <v>1</v>
      </c>
      <c r="C656" s="105">
        <v>5</v>
      </c>
      <c r="D656" s="219">
        <v>21.3</v>
      </c>
      <c r="E656" s="219">
        <v>19.2</v>
      </c>
      <c r="F656" s="219">
        <v>23.2</v>
      </c>
      <c r="G656" s="219">
        <v>21.1</v>
      </c>
      <c r="H656" s="219">
        <v>20.6</v>
      </c>
      <c r="I656" s="219">
        <v>20.487012987012999</v>
      </c>
      <c r="J656" s="219">
        <v>20.7</v>
      </c>
      <c r="K656" s="219">
        <v>19.16354556803995</v>
      </c>
      <c r="L656" s="222">
        <v>24.2</v>
      </c>
      <c r="M656" s="219">
        <v>21.1</v>
      </c>
      <c r="N656" s="219">
        <v>18.8</v>
      </c>
      <c r="O656" s="219">
        <v>23</v>
      </c>
      <c r="P656" s="216"/>
      <c r="Q656" s="217"/>
      <c r="R656" s="217"/>
      <c r="S656" s="217"/>
      <c r="T656" s="217"/>
      <c r="U656" s="217"/>
      <c r="V656" s="217"/>
      <c r="W656" s="217"/>
      <c r="X656" s="217"/>
      <c r="Y656" s="225"/>
    </row>
    <row r="657" spans="1:25">
      <c r="A657" s="143"/>
      <c r="B657" s="117">
        <v>1</v>
      </c>
      <c r="C657" s="105">
        <v>6</v>
      </c>
      <c r="D657" s="219">
        <v>21.3</v>
      </c>
      <c r="E657" s="219">
        <v>18.7</v>
      </c>
      <c r="F657" s="219">
        <v>23.4</v>
      </c>
      <c r="G657" s="219">
        <v>21.6</v>
      </c>
      <c r="H657" s="219">
        <v>21</v>
      </c>
      <c r="I657" s="219">
        <v>20.4007976071785</v>
      </c>
      <c r="J657" s="219">
        <v>20.7</v>
      </c>
      <c r="K657" s="219">
        <v>19.049105285060339</v>
      </c>
      <c r="L657" s="222">
        <v>25.7</v>
      </c>
      <c r="M657" s="219">
        <v>21.1</v>
      </c>
      <c r="N657" s="219">
        <v>19.2</v>
      </c>
      <c r="O657" s="219">
        <v>22</v>
      </c>
      <c r="P657" s="216"/>
      <c r="Q657" s="217"/>
      <c r="R657" s="217"/>
      <c r="S657" s="217"/>
      <c r="T657" s="217"/>
      <c r="U657" s="217"/>
      <c r="V657" s="217"/>
      <c r="W657" s="217"/>
      <c r="X657" s="217"/>
      <c r="Y657" s="225"/>
    </row>
    <row r="658" spans="1:25">
      <c r="A658" s="143"/>
      <c r="B658" s="118" t="s">
        <v>185</v>
      </c>
      <c r="C658" s="110"/>
      <c r="D658" s="226">
        <v>20.849999999999998</v>
      </c>
      <c r="E658" s="226">
        <v>19.083333333333332</v>
      </c>
      <c r="F658" s="226">
        <v>23.150000000000002</v>
      </c>
      <c r="G658" s="226">
        <v>21.233333333333331</v>
      </c>
      <c r="H658" s="226">
        <v>20.466666666666669</v>
      </c>
      <c r="I658" s="226">
        <v>19.862715562303553</v>
      </c>
      <c r="J658" s="226">
        <v>20.766666666666669</v>
      </c>
      <c r="K658" s="226">
        <v>20.47787487862394</v>
      </c>
      <c r="L658" s="226">
        <v>23.833333333333332</v>
      </c>
      <c r="M658" s="226">
        <v>20.95</v>
      </c>
      <c r="N658" s="226">
        <v>19.55</v>
      </c>
      <c r="O658" s="226">
        <v>22.333333333333332</v>
      </c>
      <c r="P658" s="216"/>
      <c r="Q658" s="217"/>
      <c r="R658" s="217"/>
      <c r="S658" s="217"/>
      <c r="T658" s="217"/>
      <c r="U658" s="217"/>
      <c r="V658" s="217"/>
      <c r="W658" s="217"/>
      <c r="X658" s="217"/>
      <c r="Y658" s="225"/>
    </row>
    <row r="659" spans="1:25">
      <c r="A659" s="143"/>
      <c r="B659" s="2" t="s">
        <v>186</v>
      </c>
      <c r="C659" s="137"/>
      <c r="D659" s="223">
        <v>20.950000000000003</v>
      </c>
      <c r="E659" s="223">
        <v>19.2</v>
      </c>
      <c r="F659" s="223">
        <v>23.2</v>
      </c>
      <c r="G659" s="223">
        <v>21.35</v>
      </c>
      <c r="H659" s="223">
        <v>20.6</v>
      </c>
      <c r="I659" s="223">
        <v>19.959910998711202</v>
      </c>
      <c r="J659" s="223">
        <v>20.65</v>
      </c>
      <c r="K659" s="223">
        <v>20.604452767374116</v>
      </c>
      <c r="L659" s="223">
        <v>23.45</v>
      </c>
      <c r="M659" s="223">
        <v>21.05</v>
      </c>
      <c r="N659" s="223">
        <v>19.45</v>
      </c>
      <c r="O659" s="223">
        <v>22</v>
      </c>
      <c r="P659" s="216"/>
      <c r="Q659" s="217"/>
      <c r="R659" s="217"/>
      <c r="S659" s="217"/>
      <c r="T659" s="217"/>
      <c r="U659" s="217"/>
      <c r="V659" s="217"/>
      <c r="W659" s="217"/>
      <c r="X659" s="217"/>
      <c r="Y659" s="225"/>
    </row>
    <row r="660" spans="1:25">
      <c r="A660" s="143"/>
      <c r="B660" s="2" t="s">
        <v>187</v>
      </c>
      <c r="C660" s="137"/>
      <c r="D660" s="109">
        <v>0.84083292038311663</v>
      </c>
      <c r="E660" s="109">
        <v>0.23166067138525442</v>
      </c>
      <c r="F660" s="109">
        <v>0.24289915602982234</v>
      </c>
      <c r="G660" s="109">
        <v>0.45898438608156106</v>
      </c>
      <c r="H660" s="109">
        <v>0.69185740341971169</v>
      </c>
      <c r="I660" s="109">
        <v>0.69894957932739721</v>
      </c>
      <c r="J660" s="109">
        <v>0.36696957185394335</v>
      </c>
      <c r="K660" s="109">
        <v>1.2899478206975306</v>
      </c>
      <c r="L660" s="109">
        <v>2.3644590642822862</v>
      </c>
      <c r="M660" s="109">
        <v>0.20736441353327723</v>
      </c>
      <c r="N660" s="109">
        <v>0.58223706512038587</v>
      </c>
      <c r="O660" s="109">
        <v>1.0327955589886446</v>
      </c>
      <c r="P660" s="227"/>
      <c r="Q660" s="228"/>
      <c r="R660" s="228"/>
      <c r="S660" s="228"/>
      <c r="T660" s="228"/>
      <c r="U660" s="228"/>
      <c r="V660" s="228"/>
      <c r="W660" s="228"/>
      <c r="X660" s="228"/>
      <c r="Y660" s="136"/>
    </row>
    <row r="661" spans="1:25">
      <c r="A661" s="143"/>
      <c r="B661" s="2" t="s">
        <v>96</v>
      </c>
      <c r="C661" s="137"/>
      <c r="D661" s="111">
        <v>4.0327718003986414E-2</v>
      </c>
      <c r="E661" s="111">
        <v>1.2139423828048267E-2</v>
      </c>
      <c r="F661" s="111">
        <v>1.0492404148156472E-2</v>
      </c>
      <c r="G661" s="111">
        <v>2.1616219124720303E-2</v>
      </c>
      <c r="H661" s="111">
        <v>3.3804107658943566E-2</v>
      </c>
      <c r="I661" s="111">
        <v>3.5189024236640554E-2</v>
      </c>
      <c r="J661" s="111">
        <v>1.7671086927156177E-2</v>
      </c>
      <c r="K661" s="111">
        <v>6.2992269868982209E-2</v>
      </c>
      <c r="L661" s="111">
        <v>9.9208072627228805E-2</v>
      </c>
      <c r="M661" s="111">
        <v>9.8980626984857874E-3</v>
      </c>
      <c r="N661" s="111">
        <v>2.9781947064981374E-2</v>
      </c>
      <c r="O661" s="111">
        <v>4.6244577268148269E-2</v>
      </c>
      <c r="P661" s="166"/>
      <c r="Q661" s="2"/>
      <c r="R661" s="2"/>
      <c r="S661" s="2"/>
      <c r="T661" s="2"/>
      <c r="U661" s="2"/>
      <c r="V661" s="2"/>
      <c r="W661" s="2"/>
      <c r="X661" s="2"/>
      <c r="Y661" s="139"/>
    </row>
    <row r="662" spans="1:25">
      <c r="A662" s="143"/>
      <c r="B662" s="119" t="s">
        <v>188</v>
      </c>
      <c r="C662" s="137"/>
      <c r="D662" s="111">
        <v>2.1822515647009766E-3</v>
      </c>
      <c r="E662" s="111">
        <v>-8.2734869670996969E-2</v>
      </c>
      <c r="F662" s="111">
        <v>0.11273473015457225</v>
      </c>
      <c r="G662" s="111">
        <v>2.0607664663012892E-2</v>
      </c>
      <c r="H662" s="111">
        <v>-1.6243161533610606E-2</v>
      </c>
      <c r="I662" s="111">
        <v>-4.5272853505102906E-2</v>
      </c>
      <c r="J662" s="111">
        <v>-1.8232730218882276E-3</v>
      </c>
      <c r="K662" s="111">
        <v>-1.5704424310811982E-2</v>
      </c>
      <c r="L662" s="111">
        <v>0.14558003176460632</v>
      </c>
      <c r="M662" s="111">
        <v>6.9888810686085101E-3</v>
      </c>
      <c r="N662" s="111">
        <v>-6.0303931986095516E-2</v>
      </c>
      <c r="O662" s="111">
        <v>7.3480589205994873E-2</v>
      </c>
      <c r="P662" s="166"/>
      <c r="Q662" s="2"/>
      <c r="R662" s="2"/>
      <c r="S662" s="2"/>
      <c r="T662" s="2"/>
      <c r="U662" s="2"/>
      <c r="V662" s="2"/>
      <c r="W662" s="2"/>
      <c r="X662" s="2"/>
      <c r="Y662" s="139"/>
    </row>
    <row r="663" spans="1:25">
      <c r="B663" s="149"/>
      <c r="C663" s="118"/>
      <c r="D663" s="134"/>
      <c r="E663" s="134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</row>
    <row r="664" spans="1:25">
      <c r="B664" s="153" t="s">
        <v>495</v>
      </c>
      <c r="Y664" s="135" t="s">
        <v>199</v>
      </c>
    </row>
    <row r="665" spans="1:25">
      <c r="A665" s="126" t="s">
        <v>59</v>
      </c>
      <c r="B665" s="116" t="s">
        <v>141</v>
      </c>
      <c r="C665" s="113" t="s">
        <v>142</v>
      </c>
      <c r="D665" s="114" t="s">
        <v>165</v>
      </c>
      <c r="E665" s="115" t="s">
        <v>165</v>
      </c>
      <c r="F665" s="16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35">
        <v>1</v>
      </c>
    </row>
    <row r="666" spans="1:25">
      <c r="A666" s="143"/>
      <c r="B666" s="117" t="s">
        <v>166</v>
      </c>
      <c r="C666" s="105" t="s">
        <v>166</v>
      </c>
      <c r="D666" s="164" t="s">
        <v>177</v>
      </c>
      <c r="E666" s="165" t="s">
        <v>179</v>
      </c>
      <c r="F666" s="16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35" t="s">
        <v>3</v>
      </c>
    </row>
    <row r="667" spans="1:25">
      <c r="A667" s="143"/>
      <c r="B667" s="117"/>
      <c r="C667" s="105"/>
      <c r="D667" s="106" t="s">
        <v>124</v>
      </c>
      <c r="E667" s="107" t="s">
        <v>114</v>
      </c>
      <c r="F667" s="16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35">
        <v>2</v>
      </c>
    </row>
    <row r="668" spans="1:25">
      <c r="A668" s="143"/>
      <c r="B668" s="117"/>
      <c r="C668" s="105"/>
      <c r="D668" s="132"/>
      <c r="E668" s="132"/>
      <c r="F668" s="16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35">
        <v>2</v>
      </c>
    </row>
    <row r="669" spans="1:25">
      <c r="A669" s="143"/>
      <c r="B669" s="116">
        <v>1</v>
      </c>
      <c r="C669" s="112">
        <v>1</v>
      </c>
      <c r="D669" s="154" t="s">
        <v>131</v>
      </c>
      <c r="E669" s="154" t="s">
        <v>134</v>
      </c>
      <c r="F669" s="16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35">
        <v>1</v>
      </c>
    </row>
    <row r="670" spans="1:25">
      <c r="A670" s="143"/>
      <c r="B670" s="117">
        <v>1</v>
      </c>
      <c r="C670" s="105">
        <v>2</v>
      </c>
      <c r="D670" s="156" t="s">
        <v>131</v>
      </c>
      <c r="E670" s="156" t="s">
        <v>134</v>
      </c>
      <c r="F670" s="16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35">
        <v>3</v>
      </c>
    </row>
    <row r="671" spans="1:25">
      <c r="A671" s="143"/>
      <c r="B671" s="117">
        <v>1</v>
      </c>
      <c r="C671" s="105">
        <v>3</v>
      </c>
      <c r="D671" s="156" t="s">
        <v>131</v>
      </c>
      <c r="E671" s="156" t="s">
        <v>134</v>
      </c>
      <c r="F671" s="16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35">
        <v>16</v>
      </c>
    </row>
    <row r="672" spans="1:25">
      <c r="A672" s="143"/>
      <c r="B672" s="117">
        <v>1</v>
      </c>
      <c r="C672" s="105">
        <v>4</v>
      </c>
      <c r="D672" s="156" t="s">
        <v>131</v>
      </c>
      <c r="E672" s="156" t="s">
        <v>134</v>
      </c>
      <c r="F672" s="16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35" t="s">
        <v>134</v>
      </c>
    </row>
    <row r="673" spans="1:25">
      <c r="A673" s="143"/>
      <c r="B673" s="117">
        <v>1</v>
      </c>
      <c r="C673" s="105">
        <v>5</v>
      </c>
      <c r="D673" s="156" t="s">
        <v>131</v>
      </c>
      <c r="E673" s="156" t="s">
        <v>134</v>
      </c>
      <c r="F673" s="16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36"/>
    </row>
    <row r="674" spans="1:25">
      <c r="A674" s="143"/>
      <c r="B674" s="117">
        <v>1</v>
      </c>
      <c r="C674" s="105">
        <v>6</v>
      </c>
      <c r="D674" s="156" t="s">
        <v>131</v>
      </c>
      <c r="E674" s="156" t="s">
        <v>134</v>
      </c>
      <c r="F674" s="16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36"/>
    </row>
    <row r="675" spans="1:25">
      <c r="A675" s="143"/>
      <c r="B675" s="118" t="s">
        <v>185</v>
      </c>
      <c r="C675" s="110"/>
      <c r="D675" s="124" t="s">
        <v>543</v>
      </c>
      <c r="E675" s="124" t="s">
        <v>543</v>
      </c>
      <c r="F675" s="16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36"/>
    </row>
    <row r="676" spans="1:25">
      <c r="A676" s="143"/>
      <c r="B676" s="2" t="s">
        <v>186</v>
      </c>
      <c r="C676" s="137"/>
      <c r="D676" s="109" t="s">
        <v>543</v>
      </c>
      <c r="E676" s="109" t="s">
        <v>543</v>
      </c>
      <c r="F676" s="16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36"/>
    </row>
    <row r="677" spans="1:25">
      <c r="A677" s="143"/>
      <c r="B677" s="2" t="s">
        <v>187</v>
      </c>
      <c r="C677" s="137"/>
      <c r="D677" s="109" t="s">
        <v>543</v>
      </c>
      <c r="E677" s="109" t="s">
        <v>543</v>
      </c>
      <c r="F677" s="227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136"/>
    </row>
    <row r="678" spans="1:25">
      <c r="A678" s="143"/>
      <c r="B678" s="2" t="s">
        <v>96</v>
      </c>
      <c r="C678" s="137"/>
      <c r="D678" s="111" t="s">
        <v>543</v>
      </c>
      <c r="E678" s="111" t="s">
        <v>543</v>
      </c>
      <c r="F678" s="16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39"/>
    </row>
    <row r="679" spans="1:25">
      <c r="A679" s="143"/>
      <c r="B679" s="119" t="s">
        <v>188</v>
      </c>
      <c r="C679" s="137"/>
      <c r="D679" s="111" t="s">
        <v>543</v>
      </c>
      <c r="E679" s="111" t="s">
        <v>543</v>
      </c>
      <c r="F679" s="16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39"/>
    </row>
    <row r="680" spans="1:25">
      <c r="B680" s="149"/>
      <c r="C680" s="118"/>
      <c r="D680" s="134"/>
      <c r="E680" s="134"/>
    </row>
    <row r="681" spans="1:25">
      <c r="B681" s="153" t="s">
        <v>496</v>
      </c>
      <c r="Y681" s="135" t="s">
        <v>199</v>
      </c>
    </row>
    <row r="682" spans="1:25">
      <c r="A682" s="126" t="s">
        <v>60</v>
      </c>
      <c r="B682" s="116" t="s">
        <v>141</v>
      </c>
      <c r="C682" s="113" t="s">
        <v>142</v>
      </c>
      <c r="D682" s="114" t="s">
        <v>165</v>
      </c>
      <c r="E682" s="115" t="s">
        <v>165</v>
      </c>
      <c r="F682" s="115" t="s">
        <v>165</v>
      </c>
      <c r="G682" s="115" t="s">
        <v>165</v>
      </c>
      <c r="H682" s="115" t="s">
        <v>165</v>
      </c>
      <c r="I682" s="115" t="s">
        <v>165</v>
      </c>
      <c r="J682" s="115" t="s">
        <v>165</v>
      </c>
      <c r="K682" s="115" t="s">
        <v>165</v>
      </c>
      <c r="L682" s="115" t="s">
        <v>165</v>
      </c>
      <c r="M682" s="16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35">
        <v>1</v>
      </c>
    </row>
    <row r="683" spans="1:25">
      <c r="A683" s="143"/>
      <c r="B683" s="117" t="s">
        <v>166</v>
      </c>
      <c r="C683" s="105" t="s">
        <v>166</v>
      </c>
      <c r="D683" s="164" t="s">
        <v>168</v>
      </c>
      <c r="E683" s="165" t="s">
        <v>170</v>
      </c>
      <c r="F683" s="165" t="s">
        <v>171</v>
      </c>
      <c r="G683" s="165" t="s">
        <v>172</v>
      </c>
      <c r="H683" s="165" t="s">
        <v>175</v>
      </c>
      <c r="I683" s="165" t="s">
        <v>177</v>
      </c>
      <c r="J683" s="165" t="s">
        <v>178</v>
      </c>
      <c r="K683" s="165" t="s">
        <v>180</v>
      </c>
      <c r="L683" s="165" t="s">
        <v>181</v>
      </c>
      <c r="M683" s="16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35" t="s">
        <v>1</v>
      </c>
    </row>
    <row r="684" spans="1:25">
      <c r="A684" s="143"/>
      <c r="B684" s="117"/>
      <c r="C684" s="105"/>
      <c r="D684" s="106" t="s">
        <v>116</v>
      </c>
      <c r="E684" s="107" t="s">
        <v>126</v>
      </c>
      <c r="F684" s="107" t="s">
        <v>126</v>
      </c>
      <c r="G684" s="107" t="s">
        <v>126</v>
      </c>
      <c r="H684" s="107" t="s">
        <v>126</v>
      </c>
      <c r="I684" s="107" t="s">
        <v>126</v>
      </c>
      <c r="J684" s="107" t="s">
        <v>126</v>
      </c>
      <c r="K684" s="107" t="s">
        <v>126</v>
      </c>
      <c r="L684" s="107" t="s">
        <v>126</v>
      </c>
      <c r="M684" s="16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35">
        <v>3</v>
      </c>
    </row>
    <row r="685" spans="1:25">
      <c r="A685" s="143"/>
      <c r="B685" s="117"/>
      <c r="C685" s="105"/>
      <c r="D685" s="132"/>
      <c r="E685" s="132"/>
      <c r="F685" s="132"/>
      <c r="G685" s="132"/>
      <c r="H685" s="132"/>
      <c r="I685" s="132"/>
      <c r="J685" s="132"/>
      <c r="K685" s="132"/>
      <c r="L685" s="132"/>
      <c r="M685" s="16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35">
        <v>3</v>
      </c>
    </row>
    <row r="686" spans="1:25">
      <c r="A686" s="143"/>
      <c r="B686" s="116">
        <v>1</v>
      </c>
      <c r="C686" s="112">
        <v>1</v>
      </c>
      <c r="D686" s="199">
        <v>0.04</v>
      </c>
      <c r="E686" s="199">
        <v>0.04</v>
      </c>
      <c r="F686" s="200">
        <v>0.13</v>
      </c>
      <c r="G686" s="199">
        <v>0.04</v>
      </c>
      <c r="H686" s="201">
        <v>0.02</v>
      </c>
      <c r="I686" s="199">
        <v>0.04</v>
      </c>
      <c r="J686" s="201">
        <v>7.0000000000000007E-2</v>
      </c>
      <c r="K686" s="199">
        <v>0.03</v>
      </c>
      <c r="L686" s="199">
        <v>5.6499999999999995E-2</v>
      </c>
      <c r="M686" s="202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4">
        <v>1</v>
      </c>
    </row>
    <row r="687" spans="1:25">
      <c r="A687" s="143"/>
      <c r="B687" s="117">
        <v>1</v>
      </c>
      <c r="C687" s="105">
        <v>2</v>
      </c>
      <c r="D687" s="206">
        <v>0.04</v>
      </c>
      <c r="E687" s="206">
        <v>0.05</v>
      </c>
      <c r="F687" s="207">
        <v>0.11</v>
      </c>
      <c r="G687" s="206">
        <v>0.05</v>
      </c>
      <c r="H687" s="208">
        <v>0.03</v>
      </c>
      <c r="I687" s="206">
        <v>0.06</v>
      </c>
      <c r="J687" s="208">
        <v>0.09</v>
      </c>
      <c r="K687" s="206">
        <v>0.06</v>
      </c>
      <c r="L687" s="205" t="s">
        <v>135</v>
      </c>
      <c r="M687" s="202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4">
        <v>23</v>
      </c>
    </row>
    <row r="688" spans="1:25">
      <c r="A688" s="143"/>
      <c r="B688" s="117">
        <v>1</v>
      </c>
      <c r="C688" s="105">
        <v>3</v>
      </c>
      <c r="D688" s="206">
        <v>0.05</v>
      </c>
      <c r="E688" s="206">
        <v>0.04</v>
      </c>
      <c r="F688" s="207">
        <v>0.12</v>
      </c>
      <c r="G688" s="206">
        <v>7.0000000000000007E-2</v>
      </c>
      <c r="H688" s="208">
        <v>0.03</v>
      </c>
      <c r="I688" s="206">
        <v>0.03</v>
      </c>
      <c r="J688" s="208">
        <v>0.06</v>
      </c>
      <c r="K688" s="208">
        <v>0.08</v>
      </c>
      <c r="L688" s="125">
        <v>4.99E-2</v>
      </c>
      <c r="M688" s="202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4">
        <v>16</v>
      </c>
    </row>
    <row r="689" spans="1:25">
      <c r="A689" s="143"/>
      <c r="B689" s="117">
        <v>1</v>
      </c>
      <c r="C689" s="105">
        <v>4</v>
      </c>
      <c r="D689" s="206">
        <v>0.04</v>
      </c>
      <c r="E689" s="206">
        <v>0.04</v>
      </c>
      <c r="F689" s="207">
        <v>0.11</v>
      </c>
      <c r="G689" s="206">
        <v>0.08</v>
      </c>
      <c r="H689" s="208">
        <v>0.03</v>
      </c>
      <c r="I689" s="206">
        <v>0.05</v>
      </c>
      <c r="J689" s="208">
        <v>0.06</v>
      </c>
      <c r="K689" s="208">
        <v>0.06</v>
      </c>
      <c r="L689" s="125">
        <v>4.99E-2</v>
      </c>
      <c r="M689" s="202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4">
        <v>5.1021666666666673E-2</v>
      </c>
    </row>
    <row r="690" spans="1:25">
      <c r="A690" s="143"/>
      <c r="B690" s="117">
        <v>1</v>
      </c>
      <c r="C690" s="105">
        <v>5</v>
      </c>
      <c r="D690" s="206">
        <v>0.05</v>
      </c>
      <c r="E690" s="206">
        <v>0.05</v>
      </c>
      <c r="F690" s="205">
        <v>0.13</v>
      </c>
      <c r="G690" s="206">
        <v>7.0000000000000007E-2</v>
      </c>
      <c r="H690" s="206">
        <v>0.02</v>
      </c>
      <c r="I690" s="206">
        <v>0.04</v>
      </c>
      <c r="J690" s="206">
        <v>0.06</v>
      </c>
      <c r="K690" s="206">
        <v>0.1</v>
      </c>
      <c r="L690" s="206">
        <v>5.4399999999999997E-2</v>
      </c>
      <c r="M690" s="202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138"/>
    </row>
    <row r="691" spans="1:25">
      <c r="A691" s="143"/>
      <c r="B691" s="117">
        <v>1</v>
      </c>
      <c r="C691" s="105">
        <v>6</v>
      </c>
      <c r="D691" s="206">
        <v>0.04</v>
      </c>
      <c r="E691" s="206">
        <v>0.04</v>
      </c>
      <c r="F691" s="205">
        <v>0.1</v>
      </c>
      <c r="G691" s="206">
        <v>0.06</v>
      </c>
      <c r="H691" s="206">
        <v>0.02</v>
      </c>
      <c r="I691" s="206">
        <v>0.03</v>
      </c>
      <c r="J691" s="206">
        <v>7.0000000000000007E-2</v>
      </c>
      <c r="K691" s="206">
        <v>0.09</v>
      </c>
      <c r="L691" s="206">
        <v>6.3500000000000001E-2</v>
      </c>
      <c r="M691" s="202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138"/>
    </row>
    <row r="692" spans="1:25">
      <c r="A692" s="143"/>
      <c r="B692" s="118" t="s">
        <v>185</v>
      </c>
      <c r="C692" s="110"/>
      <c r="D692" s="210">
        <v>4.3333333333333335E-2</v>
      </c>
      <c r="E692" s="210">
        <v>4.3333333333333335E-2</v>
      </c>
      <c r="F692" s="210">
        <v>0.11666666666666665</v>
      </c>
      <c r="G692" s="210">
        <v>6.1666666666666668E-2</v>
      </c>
      <c r="H692" s="210">
        <v>2.4999999999999998E-2</v>
      </c>
      <c r="I692" s="210">
        <v>4.1666666666666664E-2</v>
      </c>
      <c r="J692" s="210">
        <v>6.8333333333333343E-2</v>
      </c>
      <c r="K692" s="210">
        <v>6.9999999999999993E-2</v>
      </c>
      <c r="L692" s="210">
        <v>5.484E-2</v>
      </c>
      <c r="M692" s="202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138"/>
    </row>
    <row r="693" spans="1:25">
      <c r="A693" s="143"/>
      <c r="B693" s="2" t="s">
        <v>186</v>
      </c>
      <c r="C693" s="137"/>
      <c r="D693" s="125">
        <v>0.04</v>
      </c>
      <c r="E693" s="125">
        <v>0.04</v>
      </c>
      <c r="F693" s="125">
        <v>0.11499999999999999</v>
      </c>
      <c r="G693" s="125">
        <v>6.5000000000000002E-2</v>
      </c>
      <c r="H693" s="125">
        <v>2.5000000000000001E-2</v>
      </c>
      <c r="I693" s="125">
        <v>0.04</v>
      </c>
      <c r="J693" s="125">
        <v>6.5000000000000002E-2</v>
      </c>
      <c r="K693" s="125">
        <v>7.0000000000000007E-2</v>
      </c>
      <c r="L693" s="125">
        <v>5.4399999999999997E-2</v>
      </c>
      <c r="M693" s="202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138"/>
    </row>
    <row r="694" spans="1:25">
      <c r="A694" s="143"/>
      <c r="B694" s="2" t="s">
        <v>187</v>
      </c>
      <c r="C694" s="137"/>
      <c r="D694" s="125">
        <v>5.1639777949432242E-3</v>
      </c>
      <c r="E694" s="125">
        <v>5.1639777949432234E-3</v>
      </c>
      <c r="F694" s="125">
        <v>1.2110601416389966E-2</v>
      </c>
      <c r="G694" s="125">
        <v>1.471960144387976E-2</v>
      </c>
      <c r="H694" s="125">
        <v>5.4772255750516604E-3</v>
      </c>
      <c r="I694" s="125">
        <v>1.169045194450013E-2</v>
      </c>
      <c r="J694" s="125">
        <v>1.1690451944500071E-2</v>
      </c>
      <c r="K694" s="125">
        <v>2.529822128134708E-2</v>
      </c>
      <c r="L694" s="125">
        <v>5.6292095359828272E-3</v>
      </c>
      <c r="M694" s="16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38"/>
    </row>
    <row r="695" spans="1:25">
      <c r="A695" s="143"/>
      <c r="B695" s="2" t="s">
        <v>96</v>
      </c>
      <c r="C695" s="137"/>
      <c r="D695" s="111">
        <v>0.11916871834484363</v>
      </c>
      <c r="E695" s="111">
        <v>0.11916871834484362</v>
      </c>
      <c r="F695" s="111">
        <v>0.1038051549976283</v>
      </c>
      <c r="G695" s="111">
        <v>0.23869623963048259</v>
      </c>
      <c r="H695" s="111">
        <v>0.21908902300206642</v>
      </c>
      <c r="I695" s="111">
        <v>0.28057084666800314</v>
      </c>
      <c r="J695" s="111">
        <v>0.17107978455365955</v>
      </c>
      <c r="K695" s="111">
        <v>0.36140316116210119</v>
      </c>
      <c r="L695" s="111">
        <v>0.10264787629436227</v>
      </c>
      <c r="M695" s="16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39"/>
    </row>
    <row r="696" spans="1:25">
      <c r="A696" s="143"/>
      <c r="B696" s="119" t="s">
        <v>188</v>
      </c>
      <c r="C696" s="137"/>
      <c r="D696" s="111">
        <v>-0.15068761637212957</v>
      </c>
      <c r="E696" s="111">
        <v>-0.15068761637212957</v>
      </c>
      <c r="F696" s="111">
        <v>1.2866102636134968</v>
      </c>
      <c r="G696" s="111">
        <v>0.20863685362427709</v>
      </c>
      <c r="H696" s="111">
        <v>-0.51001208636853634</v>
      </c>
      <c r="I696" s="111">
        <v>-0.18335347728089391</v>
      </c>
      <c r="J696" s="111">
        <v>0.33930029725933419</v>
      </c>
      <c r="K696" s="111">
        <v>0.37196615816809819</v>
      </c>
      <c r="L696" s="111">
        <v>7.4837487341978814E-2</v>
      </c>
      <c r="M696" s="16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39"/>
    </row>
    <row r="697" spans="1:25">
      <c r="B697" s="149"/>
      <c r="C697" s="118"/>
      <c r="D697" s="134"/>
      <c r="E697" s="134"/>
      <c r="F697" s="134"/>
      <c r="G697" s="134"/>
      <c r="H697" s="134"/>
      <c r="I697" s="134"/>
      <c r="J697" s="134"/>
      <c r="K697" s="134"/>
      <c r="L697" s="134"/>
    </row>
    <row r="698" spans="1:25">
      <c r="B698" s="153" t="s">
        <v>497</v>
      </c>
      <c r="Y698" s="135" t="s">
        <v>199</v>
      </c>
    </row>
    <row r="699" spans="1:25">
      <c r="A699" s="126" t="s">
        <v>6</v>
      </c>
      <c r="B699" s="116" t="s">
        <v>141</v>
      </c>
      <c r="C699" s="113" t="s">
        <v>142</v>
      </c>
      <c r="D699" s="114" t="s">
        <v>165</v>
      </c>
      <c r="E699" s="115" t="s">
        <v>165</v>
      </c>
      <c r="F699" s="115" t="s">
        <v>165</v>
      </c>
      <c r="G699" s="115" t="s">
        <v>165</v>
      </c>
      <c r="H699" s="115" t="s">
        <v>165</v>
      </c>
      <c r="I699" s="115" t="s">
        <v>165</v>
      </c>
      <c r="J699" s="115" t="s">
        <v>165</v>
      </c>
      <c r="K699" s="166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35">
        <v>1</v>
      </c>
    </row>
    <row r="700" spans="1:25">
      <c r="A700" s="143"/>
      <c r="B700" s="117" t="s">
        <v>166</v>
      </c>
      <c r="C700" s="105" t="s">
        <v>166</v>
      </c>
      <c r="D700" s="164" t="s">
        <v>168</v>
      </c>
      <c r="E700" s="165" t="s">
        <v>169</v>
      </c>
      <c r="F700" s="165" t="s">
        <v>172</v>
      </c>
      <c r="G700" s="165" t="s">
        <v>174</v>
      </c>
      <c r="H700" s="165" t="s">
        <v>177</v>
      </c>
      <c r="I700" s="165" t="s">
        <v>179</v>
      </c>
      <c r="J700" s="165" t="s">
        <v>181</v>
      </c>
      <c r="K700" s="166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35" t="s">
        <v>3</v>
      </c>
    </row>
    <row r="701" spans="1:25">
      <c r="A701" s="143"/>
      <c r="B701" s="117"/>
      <c r="C701" s="105"/>
      <c r="D701" s="106" t="s">
        <v>124</v>
      </c>
      <c r="E701" s="107" t="s">
        <v>126</v>
      </c>
      <c r="F701" s="107" t="s">
        <v>124</v>
      </c>
      <c r="G701" s="107" t="s">
        <v>216</v>
      </c>
      <c r="H701" s="107" t="s">
        <v>124</v>
      </c>
      <c r="I701" s="107" t="s">
        <v>114</v>
      </c>
      <c r="J701" s="107" t="s">
        <v>124</v>
      </c>
      <c r="K701" s="166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35">
        <v>2</v>
      </c>
    </row>
    <row r="702" spans="1:25">
      <c r="A702" s="143"/>
      <c r="B702" s="117"/>
      <c r="C702" s="105"/>
      <c r="D702" s="132"/>
      <c r="E702" s="132"/>
      <c r="F702" s="132"/>
      <c r="G702" s="132"/>
      <c r="H702" s="132"/>
      <c r="I702" s="132"/>
      <c r="J702" s="132"/>
      <c r="K702" s="166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35">
        <v>2</v>
      </c>
    </row>
    <row r="703" spans="1:25">
      <c r="A703" s="143"/>
      <c r="B703" s="116">
        <v>1</v>
      </c>
      <c r="C703" s="112">
        <v>1</v>
      </c>
      <c r="D703" s="120">
        <v>1.3</v>
      </c>
      <c r="E703" s="154" t="s">
        <v>221</v>
      </c>
      <c r="F703" s="121" t="s">
        <v>132</v>
      </c>
      <c r="G703" s="120">
        <v>1.1499999999999999</v>
      </c>
      <c r="H703" s="155">
        <v>2.2999999999999998</v>
      </c>
      <c r="I703" s="154">
        <v>2</v>
      </c>
      <c r="J703" s="121">
        <v>1</v>
      </c>
      <c r="K703" s="166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35">
        <v>1</v>
      </c>
    </row>
    <row r="704" spans="1:25">
      <c r="A704" s="143"/>
      <c r="B704" s="117">
        <v>1</v>
      </c>
      <c r="C704" s="105">
        <v>2</v>
      </c>
      <c r="D704" s="107">
        <v>1.2</v>
      </c>
      <c r="E704" s="156" t="s">
        <v>221</v>
      </c>
      <c r="F704" s="123" t="s">
        <v>132</v>
      </c>
      <c r="G704" s="107">
        <v>1.17</v>
      </c>
      <c r="H704" s="157">
        <v>3.1</v>
      </c>
      <c r="I704" s="156">
        <v>2</v>
      </c>
      <c r="J704" s="123">
        <v>1</v>
      </c>
      <c r="K704" s="166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35">
        <v>24</v>
      </c>
    </row>
    <row r="705" spans="1:25">
      <c r="A705" s="143"/>
      <c r="B705" s="117">
        <v>1</v>
      </c>
      <c r="C705" s="105">
        <v>3</v>
      </c>
      <c r="D705" s="107">
        <v>1.2</v>
      </c>
      <c r="E705" s="156" t="s">
        <v>221</v>
      </c>
      <c r="F705" s="123" t="s">
        <v>132</v>
      </c>
      <c r="G705" s="107">
        <v>1.1100000000000001</v>
      </c>
      <c r="H705" s="157">
        <v>2.6</v>
      </c>
      <c r="I705" s="156">
        <v>2</v>
      </c>
      <c r="J705" s="123">
        <v>1</v>
      </c>
      <c r="K705" s="166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35">
        <v>16</v>
      </c>
    </row>
    <row r="706" spans="1:25">
      <c r="A706" s="143"/>
      <c r="B706" s="117">
        <v>1</v>
      </c>
      <c r="C706" s="105">
        <v>4</v>
      </c>
      <c r="D706" s="107">
        <v>1.3</v>
      </c>
      <c r="E706" s="156" t="s">
        <v>221</v>
      </c>
      <c r="F706" s="163">
        <v>7</v>
      </c>
      <c r="G706" s="158">
        <v>1.34</v>
      </c>
      <c r="H706" s="157">
        <v>3.2</v>
      </c>
      <c r="I706" s="156">
        <v>2</v>
      </c>
      <c r="J706" s="123">
        <v>1</v>
      </c>
      <c r="K706" s="166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35">
        <v>1.0791666666666666</v>
      </c>
    </row>
    <row r="707" spans="1:25">
      <c r="A707" s="143"/>
      <c r="B707" s="117">
        <v>1</v>
      </c>
      <c r="C707" s="105">
        <v>5</v>
      </c>
      <c r="D707" s="107">
        <v>0.9</v>
      </c>
      <c r="E707" s="156" t="s">
        <v>221</v>
      </c>
      <c r="F707" s="107" t="s">
        <v>132</v>
      </c>
      <c r="G707" s="107">
        <v>1.17</v>
      </c>
      <c r="H707" s="156">
        <v>2.4</v>
      </c>
      <c r="I707" s="156">
        <v>2</v>
      </c>
      <c r="J707" s="107">
        <v>1</v>
      </c>
      <c r="K707" s="166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36"/>
    </row>
    <row r="708" spans="1:25">
      <c r="A708" s="143"/>
      <c r="B708" s="117">
        <v>1</v>
      </c>
      <c r="C708" s="105">
        <v>6</v>
      </c>
      <c r="D708" s="107">
        <v>1.1000000000000001</v>
      </c>
      <c r="E708" s="156" t="s">
        <v>221</v>
      </c>
      <c r="F708" s="107" t="s">
        <v>132</v>
      </c>
      <c r="G708" s="107">
        <v>1.1499999999999999</v>
      </c>
      <c r="H708" s="156">
        <v>2.5</v>
      </c>
      <c r="I708" s="156">
        <v>2</v>
      </c>
      <c r="J708" s="107">
        <v>1</v>
      </c>
      <c r="K708" s="166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36"/>
    </row>
    <row r="709" spans="1:25">
      <c r="A709" s="143"/>
      <c r="B709" s="118" t="s">
        <v>185</v>
      </c>
      <c r="C709" s="110"/>
      <c r="D709" s="124">
        <v>1.1666666666666667</v>
      </c>
      <c r="E709" s="124" t="s">
        <v>543</v>
      </c>
      <c r="F709" s="124">
        <v>7</v>
      </c>
      <c r="G709" s="124">
        <v>1.1816666666666666</v>
      </c>
      <c r="H709" s="124">
        <v>2.6833333333333336</v>
      </c>
      <c r="I709" s="124">
        <v>2</v>
      </c>
      <c r="J709" s="124">
        <v>1</v>
      </c>
      <c r="K709" s="166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36"/>
    </row>
    <row r="710" spans="1:25">
      <c r="A710" s="143"/>
      <c r="B710" s="2" t="s">
        <v>186</v>
      </c>
      <c r="C710" s="137"/>
      <c r="D710" s="109">
        <v>1.2</v>
      </c>
      <c r="E710" s="109" t="s">
        <v>543</v>
      </c>
      <c r="F710" s="109">
        <v>7</v>
      </c>
      <c r="G710" s="109">
        <v>1.1599999999999999</v>
      </c>
      <c r="H710" s="109">
        <v>2.5499999999999998</v>
      </c>
      <c r="I710" s="109">
        <v>2</v>
      </c>
      <c r="J710" s="109">
        <v>1</v>
      </c>
      <c r="K710" s="166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36"/>
    </row>
    <row r="711" spans="1:25">
      <c r="A711" s="143"/>
      <c r="B711" s="2" t="s">
        <v>187</v>
      </c>
      <c r="C711" s="137"/>
      <c r="D711" s="109">
        <v>0.15055453054181733</v>
      </c>
      <c r="E711" s="109" t="s">
        <v>543</v>
      </c>
      <c r="F711" s="109" t="s">
        <v>543</v>
      </c>
      <c r="G711" s="109">
        <v>8.0601902376226039E-2</v>
      </c>
      <c r="H711" s="109">
        <v>0.37638632635453922</v>
      </c>
      <c r="I711" s="109">
        <v>0</v>
      </c>
      <c r="J711" s="109">
        <v>0</v>
      </c>
      <c r="K711" s="227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136"/>
    </row>
    <row r="712" spans="1:25">
      <c r="A712" s="143"/>
      <c r="B712" s="2" t="s">
        <v>96</v>
      </c>
      <c r="C712" s="137"/>
      <c r="D712" s="111">
        <v>0.12904674046441486</v>
      </c>
      <c r="E712" s="111" t="s">
        <v>543</v>
      </c>
      <c r="F712" s="111" t="s">
        <v>543</v>
      </c>
      <c r="G712" s="111">
        <v>6.8210354620219502E-2</v>
      </c>
      <c r="H712" s="111">
        <v>0.14026819615697111</v>
      </c>
      <c r="I712" s="111">
        <v>0</v>
      </c>
      <c r="J712" s="111">
        <v>0</v>
      </c>
      <c r="K712" s="166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39"/>
    </row>
    <row r="713" spans="1:25">
      <c r="A713" s="143"/>
      <c r="B713" s="119" t="s">
        <v>188</v>
      </c>
      <c r="C713" s="137"/>
      <c r="D713" s="111">
        <v>8.1081081081081141E-2</v>
      </c>
      <c r="E713" s="111" t="s">
        <v>543</v>
      </c>
      <c r="F713" s="111">
        <v>5.4864864864864868</v>
      </c>
      <c r="G713" s="111">
        <v>9.4980694980695057E-2</v>
      </c>
      <c r="H713" s="111">
        <v>1.4864864864864868</v>
      </c>
      <c r="I713" s="111">
        <v>0.85328185328185335</v>
      </c>
      <c r="J713" s="111">
        <v>-7.3359073359073323E-2</v>
      </c>
      <c r="K713" s="166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39"/>
    </row>
    <row r="714" spans="1:25">
      <c r="B714" s="149"/>
      <c r="C714" s="118"/>
      <c r="D714" s="134"/>
      <c r="E714" s="134"/>
      <c r="F714" s="134"/>
      <c r="G714" s="134"/>
      <c r="H714" s="134"/>
      <c r="I714" s="134"/>
      <c r="J714" s="134"/>
    </row>
    <row r="715" spans="1:25">
      <c r="B715" s="153" t="s">
        <v>498</v>
      </c>
      <c r="Y715" s="135" t="s">
        <v>67</v>
      </c>
    </row>
    <row r="716" spans="1:25">
      <c r="A716" s="126" t="s">
        <v>9</v>
      </c>
      <c r="B716" s="116" t="s">
        <v>141</v>
      </c>
      <c r="C716" s="113" t="s">
        <v>142</v>
      </c>
      <c r="D716" s="114" t="s">
        <v>165</v>
      </c>
      <c r="E716" s="115" t="s">
        <v>165</v>
      </c>
      <c r="F716" s="115" t="s">
        <v>165</v>
      </c>
      <c r="G716" s="115" t="s">
        <v>165</v>
      </c>
      <c r="H716" s="115" t="s">
        <v>165</v>
      </c>
      <c r="I716" s="115" t="s">
        <v>165</v>
      </c>
      <c r="J716" s="16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35">
        <v>1</v>
      </c>
    </row>
    <row r="717" spans="1:25">
      <c r="A717" s="143"/>
      <c r="B717" s="117" t="s">
        <v>166</v>
      </c>
      <c r="C717" s="105" t="s">
        <v>166</v>
      </c>
      <c r="D717" s="164" t="s">
        <v>168</v>
      </c>
      <c r="E717" s="165" t="s">
        <v>170</v>
      </c>
      <c r="F717" s="165" t="s">
        <v>172</v>
      </c>
      <c r="G717" s="165" t="s">
        <v>174</v>
      </c>
      <c r="H717" s="165" t="s">
        <v>176</v>
      </c>
      <c r="I717" s="165" t="s">
        <v>179</v>
      </c>
      <c r="J717" s="16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35" t="s">
        <v>3</v>
      </c>
    </row>
    <row r="718" spans="1:25">
      <c r="A718" s="143"/>
      <c r="B718" s="117"/>
      <c r="C718" s="105"/>
      <c r="D718" s="106" t="s">
        <v>126</v>
      </c>
      <c r="E718" s="107" t="s">
        <v>118</v>
      </c>
      <c r="F718" s="107" t="s">
        <v>116</v>
      </c>
      <c r="G718" s="107" t="s">
        <v>216</v>
      </c>
      <c r="H718" s="107" t="s">
        <v>118</v>
      </c>
      <c r="I718" s="107" t="s">
        <v>116</v>
      </c>
      <c r="J718" s="16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35">
        <v>0</v>
      </c>
    </row>
    <row r="719" spans="1:25">
      <c r="A719" s="143"/>
      <c r="B719" s="117"/>
      <c r="C719" s="105"/>
      <c r="D719" s="132"/>
      <c r="E719" s="132"/>
      <c r="F719" s="132"/>
      <c r="G719" s="132"/>
      <c r="H719" s="132"/>
      <c r="I719" s="132"/>
      <c r="J719" s="16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35">
        <v>1</v>
      </c>
    </row>
    <row r="720" spans="1:25">
      <c r="A720" s="143"/>
      <c r="B720" s="116">
        <v>1</v>
      </c>
      <c r="C720" s="112">
        <v>1</v>
      </c>
      <c r="D720" s="229">
        <v>89</v>
      </c>
      <c r="E720" s="229">
        <v>91</v>
      </c>
      <c r="F720" s="230">
        <v>93</v>
      </c>
      <c r="G720" s="232">
        <v>81.600201409869101</v>
      </c>
      <c r="H720" s="230">
        <v>90.929717746639653</v>
      </c>
      <c r="I720" s="229">
        <v>88</v>
      </c>
      <c r="J720" s="279"/>
      <c r="K720" s="262"/>
      <c r="L720" s="262"/>
      <c r="M720" s="262"/>
      <c r="N720" s="262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36">
        <v>1</v>
      </c>
    </row>
    <row r="721" spans="1:25">
      <c r="A721" s="143"/>
      <c r="B721" s="117">
        <v>1</v>
      </c>
      <c r="C721" s="105">
        <v>2</v>
      </c>
      <c r="D721" s="237">
        <v>91</v>
      </c>
      <c r="E721" s="237">
        <v>89</v>
      </c>
      <c r="F721" s="238">
        <v>94</v>
      </c>
      <c r="G721" s="239">
        <v>81.844421699078794</v>
      </c>
      <c r="H721" s="238">
        <v>92.911221301725718</v>
      </c>
      <c r="I721" s="237">
        <v>88</v>
      </c>
      <c r="J721" s="279"/>
      <c r="K721" s="262"/>
      <c r="L721" s="262"/>
      <c r="M721" s="262"/>
      <c r="N721" s="262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36" t="e">
        <v>#N/A</v>
      </c>
    </row>
    <row r="722" spans="1:25">
      <c r="A722" s="143"/>
      <c r="B722" s="117">
        <v>1</v>
      </c>
      <c r="C722" s="105">
        <v>3</v>
      </c>
      <c r="D722" s="237">
        <v>88</v>
      </c>
      <c r="E722" s="237">
        <v>89</v>
      </c>
      <c r="F722" s="238">
        <v>96</v>
      </c>
      <c r="G722" s="239">
        <v>82.208459214501502</v>
      </c>
      <c r="H722" s="238">
        <v>92.473903555419383</v>
      </c>
      <c r="I722" s="237">
        <v>87</v>
      </c>
      <c r="J722" s="279"/>
      <c r="K722" s="262"/>
      <c r="L722" s="262"/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36">
        <v>16</v>
      </c>
    </row>
    <row r="723" spans="1:25">
      <c r="A723" s="143"/>
      <c r="B723" s="117">
        <v>1</v>
      </c>
      <c r="C723" s="105">
        <v>4</v>
      </c>
      <c r="D723" s="237">
        <v>91</v>
      </c>
      <c r="E723" s="237">
        <v>89</v>
      </c>
      <c r="F723" s="238">
        <v>94</v>
      </c>
      <c r="G723" s="239">
        <v>81.730693069306895</v>
      </c>
      <c r="H723" s="238">
        <v>93.347194331494464</v>
      </c>
      <c r="I723" s="237">
        <v>85</v>
      </c>
      <c r="J723" s="279"/>
      <c r="K723" s="262"/>
      <c r="L723" s="262"/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36">
        <v>90.65885905726671</v>
      </c>
    </row>
    <row r="724" spans="1:25">
      <c r="A724" s="143"/>
      <c r="B724" s="117">
        <v>1</v>
      </c>
      <c r="C724" s="105">
        <v>5</v>
      </c>
      <c r="D724" s="237">
        <v>91</v>
      </c>
      <c r="E724" s="237">
        <v>90</v>
      </c>
      <c r="F724" s="237">
        <v>94</v>
      </c>
      <c r="G724" s="239">
        <v>81.850731707317095</v>
      </c>
      <c r="H724" s="237">
        <v>90.630846854692123</v>
      </c>
      <c r="I724" s="237">
        <v>90</v>
      </c>
      <c r="J724" s="279"/>
      <c r="K724" s="262"/>
      <c r="L724" s="262"/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44"/>
    </row>
    <row r="725" spans="1:25">
      <c r="A725" s="143"/>
      <c r="B725" s="117">
        <v>1</v>
      </c>
      <c r="C725" s="105">
        <v>6</v>
      </c>
      <c r="D725" s="237">
        <v>93</v>
      </c>
      <c r="E725" s="237">
        <v>89</v>
      </c>
      <c r="F725" s="237">
        <v>94</v>
      </c>
      <c r="G725" s="239">
        <v>83.526621490803507</v>
      </c>
      <c r="H725" s="237">
        <v>88.472887928029934</v>
      </c>
      <c r="I725" s="237">
        <v>88</v>
      </c>
      <c r="J725" s="279"/>
      <c r="K725" s="262"/>
      <c r="L725" s="262"/>
      <c r="M725" s="262"/>
      <c r="N725" s="262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44"/>
    </row>
    <row r="726" spans="1:25">
      <c r="A726" s="143"/>
      <c r="B726" s="118" t="s">
        <v>185</v>
      </c>
      <c r="C726" s="110"/>
      <c r="D726" s="246">
        <v>90.5</v>
      </c>
      <c r="E726" s="246">
        <v>89.5</v>
      </c>
      <c r="F726" s="246">
        <v>94.166666666666671</v>
      </c>
      <c r="G726" s="246">
        <v>82.126854765146149</v>
      </c>
      <c r="H726" s="246">
        <v>91.460961953000222</v>
      </c>
      <c r="I726" s="246">
        <v>87.666666666666671</v>
      </c>
      <c r="J726" s="279"/>
      <c r="K726" s="262"/>
      <c r="L726" s="262"/>
      <c r="M726" s="262"/>
      <c r="N726" s="262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44"/>
    </row>
    <row r="727" spans="1:25">
      <c r="A727" s="143"/>
      <c r="B727" s="2" t="s">
        <v>186</v>
      </c>
      <c r="C727" s="137"/>
      <c r="D727" s="242">
        <v>91</v>
      </c>
      <c r="E727" s="242">
        <v>89</v>
      </c>
      <c r="F727" s="242">
        <v>94</v>
      </c>
      <c r="G727" s="242">
        <v>81.847576703197944</v>
      </c>
      <c r="H727" s="242">
        <v>91.701810651029518</v>
      </c>
      <c r="I727" s="242">
        <v>88</v>
      </c>
      <c r="J727" s="279"/>
      <c r="K727" s="262"/>
      <c r="L727" s="262"/>
      <c r="M727" s="262"/>
      <c r="N727" s="262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44"/>
    </row>
    <row r="728" spans="1:25">
      <c r="A728" s="143"/>
      <c r="B728" s="2" t="s">
        <v>187</v>
      </c>
      <c r="C728" s="137"/>
      <c r="D728" s="223">
        <v>1.7606816861659009</v>
      </c>
      <c r="E728" s="223">
        <v>0.83666002653407556</v>
      </c>
      <c r="F728" s="223">
        <v>0.98319208025017513</v>
      </c>
      <c r="G728" s="223">
        <v>0.71502816702001204</v>
      </c>
      <c r="H728" s="223">
        <v>1.8213771337144933</v>
      </c>
      <c r="I728" s="223">
        <v>1.6329931618554521</v>
      </c>
      <c r="J728" s="216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25"/>
    </row>
    <row r="729" spans="1:25">
      <c r="A729" s="143"/>
      <c r="B729" s="2" t="s">
        <v>96</v>
      </c>
      <c r="C729" s="137"/>
      <c r="D729" s="111">
        <v>1.9455046255976806E-2</v>
      </c>
      <c r="E729" s="111">
        <v>9.3481567210511231E-3</v>
      </c>
      <c r="F729" s="111">
        <v>1.0440977843364691E-2</v>
      </c>
      <c r="G729" s="111">
        <v>8.7063868336945387E-3</v>
      </c>
      <c r="H729" s="111">
        <v>1.9914257348949149E-2</v>
      </c>
      <c r="I729" s="111">
        <v>1.8627298424206677E-2</v>
      </c>
      <c r="J729" s="16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39"/>
    </row>
    <row r="730" spans="1:25">
      <c r="A730" s="143"/>
      <c r="B730" s="119" t="s">
        <v>188</v>
      </c>
      <c r="C730" s="137"/>
      <c r="D730" s="111">
        <v>-1.752272849213421E-3</v>
      </c>
      <c r="E730" s="111">
        <v>-1.2782634475188903E-2</v>
      </c>
      <c r="F730" s="111">
        <v>3.8692386446030236E-2</v>
      </c>
      <c r="G730" s="111">
        <v>-9.4111092736465229E-2</v>
      </c>
      <c r="H730" s="111">
        <v>8.8474850011828199E-3</v>
      </c>
      <c r="I730" s="111">
        <v>-3.3004964122810732E-2</v>
      </c>
      <c r="J730" s="16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39"/>
    </row>
    <row r="731" spans="1:25">
      <c r="B731" s="149"/>
      <c r="C731" s="118"/>
      <c r="D731" s="134"/>
      <c r="E731" s="134"/>
      <c r="F731" s="134"/>
      <c r="G731" s="134"/>
      <c r="H731" s="134"/>
      <c r="I731" s="134"/>
    </row>
    <row r="732" spans="1:25">
      <c r="B732" s="153" t="s">
        <v>499</v>
      </c>
      <c r="Y732" s="135" t="s">
        <v>199</v>
      </c>
    </row>
    <row r="733" spans="1:25">
      <c r="A733" s="126" t="s">
        <v>61</v>
      </c>
      <c r="B733" s="116" t="s">
        <v>141</v>
      </c>
      <c r="C733" s="113" t="s">
        <v>142</v>
      </c>
      <c r="D733" s="114" t="s">
        <v>165</v>
      </c>
      <c r="E733" s="115" t="s">
        <v>165</v>
      </c>
      <c r="F733" s="115" t="s">
        <v>165</v>
      </c>
      <c r="G733" s="115" t="s">
        <v>165</v>
      </c>
      <c r="H733" s="16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35">
        <v>1</v>
      </c>
    </row>
    <row r="734" spans="1:25">
      <c r="A734" s="143"/>
      <c r="B734" s="117" t="s">
        <v>166</v>
      </c>
      <c r="C734" s="105" t="s">
        <v>166</v>
      </c>
      <c r="D734" s="164" t="s">
        <v>169</v>
      </c>
      <c r="E734" s="165" t="s">
        <v>172</v>
      </c>
      <c r="F734" s="165" t="s">
        <v>177</v>
      </c>
      <c r="G734" s="165" t="s">
        <v>179</v>
      </c>
      <c r="H734" s="16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35" t="s">
        <v>3</v>
      </c>
    </row>
    <row r="735" spans="1:25">
      <c r="A735" s="143"/>
      <c r="B735" s="117"/>
      <c r="C735" s="105"/>
      <c r="D735" s="106" t="s">
        <v>126</v>
      </c>
      <c r="E735" s="107" t="s">
        <v>124</v>
      </c>
      <c r="F735" s="107" t="s">
        <v>124</v>
      </c>
      <c r="G735" s="107" t="s">
        <v>114</v>
      </c>
      <c r="H735" s="16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35">
        <v>0</v>
      </c>
    </row>
    <row r="736" spans="1:25">
      <c r="A736" s="143"/>
      <c r="B736" s="117"/>
      <c r="C736" s="105"/>
      <c r="D736" s="132"/>
      <c r="E736" s="132"/>
      <c r="F736" s="132"/>
      <c r="G736" s="132"/>
      <c r="H736" s="16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35">
        <v>0</v>
      </c>
    </row>
    <row r="737" spans="1:25">
      <c r="A737" s="143"/>
      <c r="B737" s="116">
        <v>1</v>
      </c>
      <c r="C737" s="112">
        <v>1</v>
      </c>
      <c r="D737" s="232" t="s">
        <v>227</v>
      </c>
      <c r="E737" s="229">
        <v>2.9</v>
      </c>
      <c r="F737" s="263" t="s">
        <v>129</v>
      </c>
      <c r="G737" s="232" t="s">
        <v>111</v>
      </c>
      <c r="H737" s="279"/>
      <c r="I737" s="262"/>
      <c r="J737" s="262"/>
      <c r="K737" s="262"/>
      <c r="L737" s="262"/>
      <c r="M737" s="262"/>
      <c r="N737" s="262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36">
        <v>1</v>
      </c>
    </row>
    <row r="738" spans="1:25">
      <c r="A738" s="143"/>
      <c r="B738" s="117">
        <v>1</v>
      </c>
      <c r="C738" s="105">
        <v>2</v>
      </c>
      <c r="D738" s="239" t="s">
        <v>227</v>
      </c>
      <c r="E738" s="237">
        <v>2.6</v>
      </c>
      <c r="F738" s="243" t="s">
        <v>129</v>
      </c>
      <c r="G738" s="239" t="s">
        <v>111</v>
      </c>
      <c r="H738" s="279"/>
      <c r="I738" s="262"/>
      <c r="J738" s="262"/>
      <c r="K738" s="262"/>
      <c r="L738" s="262"/>
      <c r="M738" s="262"/>
      <c r="N738" s="262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36">
        <v>8</v>
      </c>
    </row>
    <row r="739" spans="1:25">
      <c r="A739" s="143"/>
      <c r="B739" s="117">
        <v>1</v>
      </c>
      <c r="C739" s="105">
        <v>3</v>
      </c>
      <c r="D739" s="239" t="s">
        <v>227</v>
      </c>
      <c r="E739" s="237">
        <v>3</v>
      </c>
      <c r="F739" s="243" t="s">
        <v>129</v>
      </c>
      <c r="G739" s="239" t="s">
        <v>111</v>
      </c>
      <c r="H739" s="279"/>
      <c r="I739" s="262"/>
      <c r="J739" s="262"/>
      <c r="K739" s="262"/>
      <c r="L739" s="262"/>
      <c r="M739" s="262"/>
      <c r="N739" s="262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36">
        <v>16</v>
      </c>
    </row>
    <row r="740" spans="1:25">
      <c r="A740" s="143"/>
      <c r="B740" s="117">
        <v>1</v>
      </c>
      <c r="C740" s="105">
        <v>4</v>
      </c>
      <c r="D740" s="239" t="s">
        <v>227</v>
      </c>
      <c r="E740" s="237">
        <v>1.5</v>
      </c>
      <c r="F740" s="243" t="s">
        <v>129</v>
      </c>
      <c r="G740" s="239" t="s">
        <v>111</v>
      </c>
      <c r="H740" s="279"/>
      <c r="I740" s="262"/>
      <c r="J740" s="262"/>
      <c r="K740" s="262"/>
      <c r="L740" s="262"/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36" t="s">
        <v>129</v>
      </c>
    </row>
    <row r="741" spans="1:25">
      <c r="A741" s="143"/>
      <c r="B741" s="117">
        <v>1</v>
      </c>
      <c r="C741" s="105">
        <v>5</v>
      </c>
      <c r="D741" s="239" t="s">
        <v>227</v>
      </c>
      <c r="E741" s="237">
        <v>3</v>
      </c>
      <c r="F741" s="239" t="s">
        <v>129</v>
      </c>
      <c r="G741" s="239" t="s">
        <v>111</v>
      </c>
      <c r="H741" s="279"/>
      <c r="I741" s="262"/>
      <c r="J741" s="262"/>
      <c r="K741" s="262"/>
      <c r="L741" s="262"/>
      <c r="M741" s="262"/>
      <c r="N741" s="262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44"/>
    </row>
    <row r="742" spans="1:25">
      <c r="A742" s="143"/>
      <c r="B742" s="117">
        <v>1</v>
      </c>
      <c r="C742" s="105">
        <v>6</v>
      </c>
      <c r="D742" s="239" t="s">
        <v>227</v>
      </c>
      <c r="E742" s="237">
        <v>2.7</v>
      </c>
      <c r="F742" s="239" t="s">
        <v>129</v>
      </c>
      <c r="G742" s="239" t="s">
        <v>111</v>
      </c>
      <c r="H742" s="279"/>
      <c r="I742" s="262"/>
      <c r="J742" s="262"/>
      <c r="K742" s="262"/>
      <c r="L742" s="262"/>
      <c r="M742" s="262"/>
      <c r="N742" s="262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44"/>
    </row>
    <row r="743" spans="1:25">
      <c r="A743" s="143"/>
      <c r="B743" s="118" t="s">
        <v>185</v>
      </c>
      <c r="C743" s="110"/>
      <c r="D743" s="246" t="s">
        <v>543</v>
      </c>
      <c r="E743" s="246">
        <v>2.6166666666666667</v>
      </c>
      <c r="F743" s="246" t="s">
        <v>543</v>
      </c>
      <c r="G743" s="246" t="s">
        <v>543</v>
      </c>
      <c r="H743" s="279"/>
      <c r="I743" s="262"/>
      <c r="J743" s="262"/>
      <c r="K743" s="262"/>
      <c r="L743" s="262"/>
      <c r="M743" s="262"/>
      <c r="N743" s="262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44"/>
    </row>
    <row r="744" spans="1:25">
      <c r="A744" s="143"/>
      <c r="B744" s="2" t="s">
        <v>186</v>
      </c>
      <c r="C744" s="137"/>
      <c r="D744" s="242" t="s">
        <v>543</v>
      </c>
      <c r="E744" s="242">
        <v>2.8</v>
      </c>
      <c r="F744" s="242" t="s">
        <v>543</v>
      </c>
      <c r="G744" s="242" t="s">
        <v>543</v>
      </c>
      <c r="H744" s="279"/>
      <c r="I744" s="262"/>
      <c r="J744" s="262"/>
      <c r="K744" s="262"/>
      <c r="L744" s="262"/>
      <c r="M744" s="262"/>
      <c r="N744" s="262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44"/>
    </row>
    <row r="745" spans="1:25">
      <c r="A745" s="143"/>
      <c r="B745" s="2" t="s">
        <v>187</v>
      </c>
      <c r="C745" s="137"/>
      <c r="D745" s="242" t="s">
        <v>543</v>
      </c>
      <c r="E745" s="242">
        <v>0.57067211835402254</v>
      </c>
      <c r="F745" s="242" t="s">
        <v>543</v>
      </c>
      <c r="G745" s="242" t="s">
        <v>543</v>
      </c>
      <c r="H745" s="279"/>
      <c r="I745" s="262"/>
      <c r="J745" s="262"/>
      <c r="K745" s="262"/>
      <c r="L745" s="262"/>
      <c r="M745" s="262"/>
      <c r="N745" s="262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44"/>
    </row>
    <row r="746" spans="1:25">
      <c r="A746" s="143"/>
      <c r="B746" s="2" t="s">
        <v>96</v>
      </c>
      <c r="C746" s="137"/>
      <c r="D746" s="111" t="s">
        <v>543</v>
      </c>
      <c r="E746" s="111">
        <v>0.21809125542191943</v>
      </c>
      <c r="F746" s="111" t="s">
        <v>543</v>
      </c>
      <c r="G746" s="111" t="s">
        <v>543</v>
      </c>
      <c r="H746" s="16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39"/>
    </row>
    <row r="747" spans="1:25">
      <c r="A747" s="143"/>
      <c r="B747" s="119" t="s">
        <v>188</v>
      </c>
      <c r="C747" s="137"/>
      <c r="D747" s="111" t="s">
        <v>543</v>
      </c>
      <c r="E747" s="111" t="s">
        <v>543</v>
      </c>
      <c r="F747" s="111" t="s">
        <v>543</v>
      </c>
      <c r="G747" s="111" t="s">
        <v>543</v>
      </c>
      <c r="H747" s="16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39"/>
    </row>
    <row r="748" spans="1:25">
      <c r="B748" s="149"/>
      <c r="C748" s="118"/>
      <c r="D748" s="134"/>
      <c r="E748" s="134"/>
      <c r="F748" s="134"/>
      <c r="G748" s="134"/>
    </row>
    <row r="749" spans="1:25">
      <c r="B749" s="153" t="s">
        <v>500</v>
      </c>
      <c r="Y749" s="135" t="s">
        <v>67</v>
      </c>
    </row>
    <row r="750" spans="1:25">
      <c r="A750" s="126" t="s">
        <v>62</v>
      </c>
      <c r="B750" s="116" t="s">
        <v>141</v>
      </c>
      <c r="C750" s="113" t="s">
        <v>142</v>
      </c>
      <c r="D750" s="114" t="s">
        <v>165</v>
      </c>
      <c r="E750" s="115" t="s">
        <v>165</v>
      </c>
      <c r="F750" s="115" t="s">
        <v>165</v>
      </c>
      <c r="G750" s="115" t="s">
        <v>165</v>
      </c>
      <c r="H750" s="115" t="s">
        <v>165</v>
      </c>
      <c r="I750" s="115" t="s">
        <v>165</v>
      </c>
      <c r="J750" s="115" t="s">
        <v>165</v>
      </c>
      <c r="K750" s="115" t="s">
        <v>165</v>
      </c>
      <c r="L750" s="115" t="s">
        <v>165</v>
      </c>
      <c r="M750" s="115" t="s">
        <v>165</v>
      </c>
      <c r="N750" s="115" t="s">
        <v>165</v>
      </c>
      <c r="O750" s="115" t="s">
        <v>165</v>
      </c>
      <c r="P750" s="115" t="s">
        <v>165</v>
      </c>
      <c r="Q750" s="115" t="s">
        <v>165</v>
      </c>
      <c r="R750" s="115" t="s">
        <v>165</v>
      </c>
      <c r="S750" s="115" t="s">
        <v>165</v>
      </c>
      <c r="T750" s="115" t="s">
        <v>165</v>
      </c>
      <c r="U750" s="166"/>
      <c r="V750" s="2"/>
      <c r="W750" s="2"/>
      <c r="X750" s="2"/>
      <c r="Y750" s="135">
        <v>1</v>
      </c>
    </row>
    <row r="751" spans="1:25">
      <c r="A751" s="143"/>
      <c r="B751" s="117" t="s">
        <v>166</v>
      </c>
      <c r="C751" s="105" t="s">
        <v>166</v>
      </c>
      <c r="D751" s="164" t="s">
        <v>167</v>
      </c>
      <c r="E751" s="165" t="s">
        <v>168</v>
      </c>
      <c r="F751" s="165" t="s">
        <v>169</v>
      </c>
      <c r="G751" s="165" t="s">
        <v>170</v>
      </c>
      <c r="H751" s="165" t="s">
        <v>171</v>
      </c>
      <c r="I751" s="165" t="s">
        <v>191</v>
      </c>
      <c r="J751" s="165" t="s">
        <v>172</v>
      </c>
      <c r="K751" s="165" t="s">
        <v>174</v>
      </c>
      <c r="L751" s="165" t="s">
        <v>175</v>
      </c>
      <c r="M751" s="165" t="s">
        <v>176</v>
      </c>
      <c r="N751" s="165" t="s">
        <v>177</v>
      </c>
      <c r="O751" s="165" t="s">
        <v>178</v>
      </c>
      <c r="P751" s="165" t="s">
        <v>179</v>
      </c>
      <c r="Q751" s="165" t="s">
        <v>180</v>
      </c>
      <c r="R751" s="165" t="s">
        <v>192</v>
      </c>
      <c r="S751" s="165" t="s">
        <v>189</v>
      </c>
      <c r="T751" s="165" t="s">
        <v>181</v>
      </c>
      <c r="U751" s="166"/>
      <c r="V751" s="2"/>
      <c r="W751" s="2"/>
      <c r="X751" s="2"/>
      <c r="Y751" s="135" t="s">
        <v>1</v>
      </c>
    </row>
    <row r="752" spans="1:25">
      <c r="A752" s="143"/>
      <c r="B752" s="117"/>
      <c r="C752" s="105"/>
      <c r="D752" s="106" t="s">
        <v>126</v>
      </c>
      <c r="E752" s="107" t="s">
        <v>116</v>
      </c>
      <c r="F752" s="107" t="s">
        <v>126</v>
      </c>
      <c r="G752" s="107" t="s">
        <v>118</v>
      </c>
      <c r="H752" s="107" t="s">
        <v>126</v>
      </c>
      <c r="I752" s="107" t="s">
        <v>126</v>
      </c>
      <c r="J752" s="107" t="s">
        <v>116</v>
      </c>
      <c r="K752" s="107" t="s">
        <v>116</v>
      </c>
      <c r="L752" s="107" t="s">
        <v>126</v>
      </c>
      <c r="M752" s="107" t="s">
        <v>118</v>
      </c>
      <c r="N752" s="107" t="s">
        <v>126</v>
      </c>
      <c r="O752" s="107" t="s">
        <v>126</v>
      </c>
      <c r="P752" s="107" t="s">
        <v>116</v>
      </c>
      <c r="Q752" s="107" t="s">
        <v>126</v>
      </c>
      <c r="R752" s="107" t="s">
        <v>116</v>
      </c>
      <c r="S752" s="107" t="s">
        <v>126</v>
      </c>
      <c r="T752" s="107" t="s">
        <v>126</v>
      </c>
      <c r="U752" s="166"/>
      <c r="V752" s="2"/>
      <c r="W752" s="2"/>
      <c r="X752" s="2"/>
      <c r="Y752" s="135">
        <v>2</v>
      </c>
    </row>
    <row r="753" spans="1:25">
      <c r="A753" s="143"/>
      <c r="B753" s="117"/>
      <c r="C753" s="105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66"/>
      <c r="V753" s="2"/>
      <c r="W753" s="2"/>
      <c r="X753" s="2"/>
      <c r="Y753" s="135">
        <v>3</v>
      </c>
    </row>
    <row r="754" spans="1:25">
      <c r="A754" s="143"/>
      <c r="B754" s="116">
        <v>1</v>
      </c>
      <c r="C754" s="112">
        <v>1</v>
      </c>
      <c r="D754" s="120">
        <v>18.7</v>
      </c>
      <c r="E754" s="120">
        <v>18.002056843679888</v>
      </c>
      <c r="F754" s="155">
        <v>17.299999999999997</v>
      </c>
      <c r="G754" s="120">
        <v>18.31525804038894</v>
      </c>
      <c r="H754" s="121">
        <v>17.763649962602852</v>
      </c>
      <c r="I754" s="120">
        <v>18.844999999999999</v>
      </c>
      <c r="J754" s="121">
        <v>18.0815258040389</v>
      </c>
      <c r="K754" s="120">
        <v>18.673335826477196</v>
      </c>
      <c r="L754" s="120">
        <v>18.511593118922971</v>
      </c>
      <c r="M754" s="120">
        <v>18.443454394641414</v>
      </c>
      <c r="N754" s="120">
        <v>18.100000000000001</v>
      </c>
      <c r="O754" s="120">
        <v>19.166043380703076</v>
      </c>
      <c r="P754" s="120">
        <v>18.609760658189987</v>
      </c>
      <c r="Q754" s="159">
        <v>17.903889304412871</v>
      </c>
      <c r="R754" s="120">
        <v>18.5107</v>
      </c>
      <c r="S754" s="120">
        <v>18.497474139865382</v>
      </c>
      <c r="T754" s="120">
        <v>18.8123</v>
      </c>
      <c r="U754" s="166"/>
      <c r="V754" s="2"/>
      <c r="W754" s="2"/>
      <c r="X754" s="2"/>
      <c r="Y754" s="135">
        <v>1</v>
      </c>
    </row>
    <row r="755" spans="1:25">
      <c r="A755" s="143"/>
      <c r="B755" s="117">
        <v>1</v>
      </c>
      <c r="C755" s="105">
        <v>2</v>
      </c>
      <c r="D755" s="107">
        <v>18.8</v>
      </c>
      <c r="E755" s="107">
        <v>18.0768511593119</v>
      </c>
      <c r="F755" s="157">
        <v>16.7</v>
      </c>
      <c r="G755" s="107">
        <v>18.679880329094999</v>
      </c>
      <c r="H755" s="123">
        <v>17.716903515332842</v>
      </c>
      <c r="I755" s="107">
        <v>18.861999999999998</v>
      </c>
      <c r="J755" s="123">
        <v>18.390052356020952</v>
      </c>
      <c r="K755" s="107">
        <v>18.55693717277488</v>
      </c>
      <c r="L755" s="107">
        <v>18.511593118922971</v>
      </c>
      <c r="M755" s="107">
        <v>18.818518790203051</v>
      </c>
      <c r="N755" s="107">
        <v>18.2</v>
      </c>
      <c r="O755" s="107">
        <v>19.07255048616306</v>
      </c>
      <c r="P755" s="107">
        <v>18.572363500373978</v>
      </c>
      <c r="Q755" s="107">
        <v>18.371353777112947</v>
      </c>
      <c r="R755" s="107">
        <v>18.548100000000002</v>
      </c>
      <c r="S755" s="107">
        <v>18.585825196335083</v>
      </c>
      <c r="T755" s="107">
        <v>19.7805</v>
      </c>
      <c r="U755" s="166"/>
      <c r="V755" s="2"/>
      <c r="W755" s="2"/>
      <c r="X755" s="2"/>
      <c r="Y755" s="135" t="e">
        <v>#N/A</v>
      </c>
    </row>
    <row r="756" spans="1:25">
      <c r="A756" s="143"/>
      <c r="B756" s="117">
        <v>1</v>
      </c>
      <c r="C756" s="105">
        <v>3</v>
      </c>
      <c r="D756" s="107">
        <v>19</v>
      </c>
      <c r="E756" s="107">
        <v>18.483545250560965</v>
      </c>
      <c r="F756" s="157">
        <v>17.399999999999999</v>
      </c>
      <c r="G756" s="107">
        <v>18.394727000747952</v>
      </c>
      <c r="H756" s="123">
        <v>17.716903515332842</v>
      </c>
      <c r="I756" s="107">
        <v>19.109000000000002</v>
      </c>
      <c r="J756" s="123">
        <v>18.577038145100982</v>
      </c>
      <c r="K756" s="123">
        <v>18.340968586387444</v>
      </c>
      <c r="L756" s="109">
        <v>18.184367988032918</v>
      </c>
      <c r="M756" s="109">
        <v>18.835313498507318</v>
      </c>
      <c r="N756" s="109">
        <v>18</v>
      </c>
      <c r="O756" s="109">
        <v>18.74532535527301</v>
      </c>
      <c r="P756" s="109">
        <v>18.156320119670916</v>
      </c>
      <c r="Q756" s="109">
        <v>18.605086013462984</v>
      </c>
      <c r="R756" s="109">
        <v>18.697700000000001</v>
      </c>
      <c r="S756" s="109">
        <v>18.624540375841441</v>
      </c>
      <c r="T756" s="107">
        <v>19.378799999999998</v>
      </c>
      <c r="U756" s="166"/>
      <c r="V756" s="2"/>
      <c r="W756" s="2"/>
      <c r="X756" s="2"/>
      <c r="Y756" s="135">
        <v>16</v>
      </c>
    </row>
    <row r="757" spans="1:25">
      <c r="A757" s="143"/>
      <c r="B757" s="117">
        <v>1</v>
      </c>
      <c r="C757" s="105">
        <v>4</v>
      </c>
      <c r="D757" s="107">
        <v>18.899999999999999</v>
      </c>
      <c r="E757" s="107">
        <v>18.31058339566194</v>
      </c>
      <c r="F757" s="157">
        <v>16.8</v>
      </c>
      <c r="G757" s="107">
        <v>18.483545250560965</v>
      </c>
      <c r="H757" s="123">
        <v>17.623410620792828</v>
      </c>
      <c r="I757" s="107">
        <v>19.526</v>
      </c>
      <c r="J757" s="123">
        <v>18.231114435302924</v>
      </c>
      <c r="K757" s="123">
        <v>18.212883320867622</v>
      </c>
      <c r="L757" s="109">
        <v>18.324607329842941</v>
      </c>
      <c r="M757" s="109">
        <v>19.150712533428216</v>
      </c>
      <c r="N757" s="109">
        <v>18.5</v>
      </c>
      <c r="O757" s="109">
        <v>19.212789827973083</v>
      </c>
      <c r="P757" s="109">
        <v>18.693904263276</v>
      </c>
      <c r="Q757" s="109">
        <v>18.792071802543017</v>
      </c>
      <c r="R757" s="109">
        <v>18.5855</v>
      </c>
      <c r="S757" s="109">
        <v>18.527722513089014</v>
      </c>
      <c r="T757" s="107">
        <v>19.090399999999999</v>
      </c>
      <c r="U757" s="166"/>
      <c r="V757" s="2"/>
      <c r="W757" s="2"/>
      <c r="X757" s="2"/>
      <c r="Y757" s="135">
        <v>18.559716827543102</v>
      </c>
    </row>
    <row r="758" spans="1:25">
      <c r="A758" s="143"/>
      <c r="B758" s="117">
        <v>1</v>
      </c>
      <c r="C758" s="105">
        <v>5</v>
      </c>
      <c r="D758" s="107">
        <v>19</v>
      </c>
      <c r="E758" s="107">
        <v>18.156320119670916</v>
      </c>
      <c r="F758" s="156">
        <v>16.7</v>
      </c>
      <c r="G758" s="107">
        <v>18.586387434554982</v>
      </c>
      <c r="H758" s="107">
        <v>17.950635751682881</v>
      </c>
      <c r="I758" s="107">
        <v>19.190999999999999</v>
      </c>
      <c r="J758" s="107">
        <v>18.460172026925964</v>
      </c>
      <c r="K758" s="107">
        <v>18.077318623784599</v>
      </c>
      <c r="L758" s="107">
        <v>18.511593118922971</v>
      </c>
      <c r="M758" s="107">
        <v>17.919162313745137</v>
      </c>
      <c r="N758" s="107">
        <v>17.899999999999999</v>
      </c>
      <c r="O758" s="107">
        <v>18.979057591623047</v>
      </c>
      <c r="P758" s="107">
        <v>18.74065071054601</v>
      </c>
      <c r="Q758" s="107">
        <v>18.698578908003</v>
      </c>
      <c r="R758" s="107">
        <v>18.557499999999997</v>
      </c>
      <c r="S758" s="107">
        <v>18.503596675392679</v>
      </c>
      <c r="T758" s="107">
        <v>19.420000000000002</v>
      </c>
      <c r="U758" s="166"/>
      <c r="V758" s="2"/>
      <c r="W758" s="2"/>
      <c r="X758" s="2"/>
      <c r="Y758" s="136"/>
    </row>
    <row r="759" spans="1:25">
      <c r="A759" s="143"/>
      <c r="B759" s="117">
        <v>1</v>
      </c>
      <c r="C759" s="105">
        <v>6</v>
      </c>
      <c r="D759" s="107">
        <v>18.8</v>
      </c>
      <c r="E759" s="107">
        <v>18.408750934928957</v>
      </c>
      <c r="F759" s="156">
        <v>16.8</v>
      </c>
      <c r="G759" s="107">
        <v>18.581712789827982</v>
      </c>
      <c r="H759" s="107">
        <v>17.576664173522822</v>
      </c>
      <c r="I759" s="107">
        <v>19.498000000000001</v>
      </c>
      <c r="J759" s="107">
        <v>18.231114435302924</v>
      </c>
      <c r="K759" s="107">
        <v>17.882853403141372</v>
      </c>
      <c r="L759" s="107">
        <v>18.324607329842941</v>
      </c>
      <c r="M759" s="107">
        <v>18.620008719147084</v>
      </c>
      <c r="N759" s="158">
        <v>17</v>
      </c>
      <c r="O759" s="107">
        <v>19.119296933433066</v>
      </c>
      <c r="P759" s="107">
        <v>18.347980553477946</v>
      </c>
      <c r="Q759" s="107">
        <v>18.651832460732994</v>
      </c>
      <c r="R759" s="107">
        <v>18.679000000000002</v>
      </c>
      <c r="S759" s="107">
        <v>18.553873130142119</v>
      </c>
      <c r="T759" s="107">
        <v>19.450899999999997</v>
      </c>
      <c r="U759" s="166"/>
      <c r="V759" s="2"/>
      <c r="W759" s="2"/>
      <c r="X759" s="2"/>
      <c r="Y759" s="136"/>
    </row>
    <row r="760" spans="1:25">
      <c r="A760" s="143"/>
      <c r="B760" s="118" t="s">
        <v>185</v>
      </c>
      <c r="C760" s="110"/>
      <c r="D760" s="124">
        <v>18.866666666666667</v>
      </c>
      <c r="E760" s="124">
        <v>18.239684617302427</v>
      </c>
      <c r="F760" s="124">
        <v>16.95</v>
      </c>
      <c r="G760" s="124">
        <v>18.50691847419597</v>
      </c>
      <c r="H760" s="124">
        <v>17.724694589877842</v>
      </c>
      <c r="I760" s="124">
        <v>19.171833333333336</v>
      </c>
      <c r="J760" s="124">
        <v>18.328502867115443</v>
      </c>
      <c r="K760" s="124">
        <v>18.290716155572188</v>
      </c>
      <c r="L760" s="124">
        <v>18.394727000747952</v>
      </c>
      <c r="M760" s="124">
        <v>18.631195041612035</v>
      </c>
      <c r="N760" s="124">
        <v>17.95</v>
      </c>
      <c r="O760" s="124">
        <v>19.049177262528058</v>
      </c>
      <c r="P760" s="124">
        <v>18.520163300922473</v>
      </c>
      <c r="Q760" s="124">
        <v>18.503802044377966</v>
      </c>
      <c r="R760" s="124">
        <v>18.596416666666666</v>
      </c>
      <c r="S760" s="124">
        <v>18.54883867177762</v>
      </c>
      <c r="T760" s="124">
        <v>19.322149999999997</v>
      </c>
      <c r="U760" s="166"/>
      <c r="V760" s="2"/>
      <c r="W760" s="2"/>
      <c r="X760" s="2"/>
      <c r="Y760" s="136"/>
    </row>
    <row r="761" spans="1:25">
      <c r="A761" s="143"/>
      <c r="B761" s="2" t="s">
        <v>186</v>
      </c>
      <c r="C761" s="137"/>
      <c r="D761" s="109">
        <v>18.850000000000001</v>
      </c>
      <c r="E761" s="109">
        <v>18.23345175766643</v>
      </c>
      <c r="F761" s="109">
        <v>16.8</v>
      </c>
      <c r="G761" s="109">
        <v>18.532629020194474</v>
      </c>
      <c r="H761" s="109">
        <v>17.716903515332842</v>
      </c>
      <c r="I761" s="109">
        <v>19.149999999999999</v>
      </c>
      <c r="J761" s="109">
        <v>18.310583395661936</v>
      </c>
      <c r="K761" s="109">
        <v>18.276925953627533</v>
      </c>
      <c r="L761" s="109">
        <v>18.418100224382954</v>
      </c>
      <c r="M761" s="109">
        <v>18.719263754675069</v>
      </c>
      <c r="N761" s="109">
        <v>18.05</v>
      </c>
      <c r="O761" s="109">
        <v>19.095923709798065</v>
      </c>
      <c r="P761" s="109">
        <v>18.591062079281983</v>
      </c>
      <c r="Q761" s="109">
        <v>18.628459237097989</v>
      </c>
      <c r="R761" s="109">
        <v>18.5715</v>
      </c>
      <c r="S761" s="109">
        <v>18.540797821615566</v>
      </c>
      <c r="T761" s="109">
        <v>19.3994</v>
      </c>
      <c r="U761" s="166"/>
      <c r="V761" s="2"/>
      <c r="W761" s="2"/>
      <c r="X761" s="2"/>
      <c r="Y761" s="136"/>
    </row>
    <row r="762" spans="1:25">
      <c r="A762" s="143"/>
      <c r="B762" s="2" t="s">
        <v>187</v>
      </c>
      <c r="C762" s="137"/>
      <c r="D762" s="125">
        <v>0.12110601416389963</v>
      </c>
      <c r="E762" s="125">
        <v>0.19131617719640581</v>
      </c>
      <c r="F762" s="125">
        <v>0.3146426544510445</v>
      </c>
      <c r="G762" s="125">
        <v>0.13541954419222074</v>
      </c>
      <c r="H762" s="125">
        <v>0.13027645827772683</v>
      </c>
      <c r="I762" s="125">
        <v>0.29629405438966722</v>
      </c>
      <c r="J762" s="125">
        <v>0.18047801784195469</v>
      </c>
      <c r="K762" s="125">
        <v>0.29588688072246777</v>
      </c>
      <c r="L762" s="125">
        <v>0.13788221020711144</v>
      </c>
      <c r="M762" s="125">
        <v>0.42166698837430733</v>
      </c>
      <c r="N762" s="125">
        <v>0.50892042599997889</v>
      </c>
      <c r="O762" s="125">
        <v>0.16919372728920867</v>
      </c>
      <c r="P762" s="125">
        <v>0.22431314099487168</v>
      </c>
      <c r="Q762" s="125">
        <v>0.32577500386307512</v>
      </c>
      <c r="R762" s="125">
        <v>7.5357611869450794E-2</v>
      </c>
      <c r="S762" s="125">
        <v>4.9507862610399224E-2</v>
      </c>
      <c r="T762" s="125">
        <v>0.33259591548905093</v>
      </c>
      <c r="U762" s="166"/>
      <c r="V762" s="2"/>
      <c r="W762" s="2"/>
      <c r="X762" s="2"/>
      <c r="Y762" s="138"/>
    </row>
    <row r="763" spans="1:25">
      <c r="A763" s="143"/>
      <c r="B763" s="2" t="s">
        <v>96</v>
      </c>
      <c r="C763" s="137"/>
      <c r="D763" s="111">
        <v>6.4190466871324892E-3</v>
      </c>
      <c r="E763" s="111">
        <v>1.0489006866649468E-2</v>
      </c>
      <c r="F763" s="111">
        <v>1.8562988463188466E-2</v>
      </c>
      <c r="G763" s="111">
        <v>7.3172389223540909E-3</v>
      </c>
      <c r="H763" s="111">
        <v>7.3499973507089181E-3</v>
      </c>
      <c r="I763" s="111">
        <v>1.5454654191809192E-2</v>
      </c>
      <c r="J763" s="111">
        <v>9.846849966440193E-3</v>
      </c>
      <c r="K763" s="111">
        <v>1.6176888767273724E-2</v>
      </c>
      <c r="L763" s="111">
        <v>7.495746482212266E-3</v>
      </c>
      <c r="M763" s="111">
        <v>2.2632310350062402E-2</v>
      </c>
      <c r="N763" s="111">
        <v>2.8352112869079606E-2</v>
      </c>
      <c r="O763" s="111">
        <v>8.8819440838546013E-3</v>
      </c>
      <c r="P763" s="111">
        <v>1.211183386183743E-2</v>
      </c>
      <c r="Q763" s="111">
        <v>1.7605841387719329E-2</v>
      </c>
      <c r="R763" s="111">
        <v>4.0522651874393793E-3</v>
      </c>
      <c r="S763" s="111">
        <v>2.6690545692074131E-3</v>
      </c>
      <c r="T763" s="111">
        <v>1.7213193950417059E-2</v>
      </c>
      <c r="U763" s="166"/>
      <c r="V763" s="2"/>
      <c r="W763" s="2"/>
      <c r="X763" s="2"/>
      <c r="Y763" s="139"/>
    </row>
    <row r="764" spans="1:25">
      <c r="A764" s="143"/>
      <c r="B764" s="119" t="s">
        <v>188</v>
      </c>
      <c r="C764" s="137"/>
      <c r="D764" s="111">
        <v>1.6538497972557575E-2</v>
      </c>
      <c r="E764" s="111">
        <v>-1.7243377860471476E-2</v>
      </c>
      <c r="F764" s="111">
        <v>-8.6731755796739418E-2</v>
      </c>
      <c r="G764" s="111">
        <v>-2.8447822689179336E-3</v>
      </c>
      <c r="H764" s="111">
        <v>-4.4991108723494433E-2</v>
      </c>
      <c r="I764" s="111">
        <v>3.2980918377043089E-2</v>
      </c>
      <c r="J764" s="111">
        <v>-1.245783880088791E-2</v>
      </c>
      <c r="K764" s="111">
        <v>-1.4493791821850954E-2</v>
      </c>
      <c r="L764" s="111">
        <v>-8.8896737126021863E-3</v>
      </c>
      <c r="M764" s="111">
        <v>3.8512556378476059E-3</v>
      </c>
      <c r="N764" s="111">
        <v>-3.2851623395367069E-2</v>
      </c>
      <c r="O764" s="111">
        <v>2.6372193042222714E-2</v>
      </c>
      <c r="P764" s="111">
        <v>-2.1311492512606778E-3</v>
      </c>
      <c r="Q764" s="111">
        <v>-3.0126959201315362E-3</v>
      </c>
      <c r="R764" s="111">
        <v>1.9773921910866132E-3</v>
      </c>
      <c r="S764" s="111">
        <v>-5.8611647292694524E-4</v>
      </c>
      <c r="T764" s="111">
        <v>4.1080000279175799E-2</v>
      </c>
      <c r="U764" s="166"/>
      <c r="V764" s="2"/>
      <c r="W764" s="2"/>
      <c r="X764" s="2"/>
      <c r="Y764" s="139"/>
    </row>
    <row r="765" spans="1:25">
      <c r="B765" s="149"/>
      <c r="C765" s="118"/>
      <c r="D765" s="134"/>
      <c r="E765" s="134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</row>
    <row r="766" spans="1:25">
      <c r="B766" s="153" t="s">
        <v>501</v>
      </c>
      <c r="Y766" s="135" t="s">
        <v>67</v>
      </c>
    </row>
    <row r="767" spans="1:25">
      <c r="A767" s="126" t="s">
        <v>12</v>
      </c>
      <c r="B767" s="116" t="s">
        <v>141</v>
      </c>
      <c r="C767" s="113" t="s">
        <v>142</v>
      </c>
      <c r="D767" s="114" t="s">
        <v>165</v>
      </c>
      <c r="E767" s="115" t="s">
        <v>165</v>
      </c>
      <c r="F767" s="115" t="s">
        <v>165</v>
      </c>
      <c r="G767" s="115" t="s">
        <v>165</v>
      </c>
      <c r="H767" s="115" t="s">
        <v>165</v>
      </c>
      <c r="I767" s="115" t="s">
        <v>165</v>
      </c>
      <c r="J767" s="115" t="s">
        <v>165</v>
      </c>
      <c r="K767" s="115" t="s">
        <v>165</v>
      </c>
      <c r="L767" s="115" t="s">
        <v>165</v>
      </c>
      <c r="M767" s="115" t="s">
        <v>165</v>
      </c>
      <c r="N767" s="16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35">
        <v>1</v>
      </c>
    </row>
    <row r="768" spans="1:25">
      <c r="A768" s="143"/>
      <c r="B768" s="117" t="s">
        <v>166</v>
      </c>
      <c r="C768" s="105" t="s">
        <v>166</v>
      </c>
      <c r="D768" s="164" t="s">
        <v>168</v>
      </c>
      <c r="E768" s="165" t="s">
        <v>170</v>
      </c>
      <c r="F768" s="165" t="s">
        <v>171</v>
      </c>
      <c r="G768" s="165" t="s">
        <v>191</v>
      </c>
      <c r="H768" s="165" t="s">
        <v>172</v>
      </c>
      <c r="I768" s="165" t="s">
        <v>174</v>
      </c>
      <c r="J768" s="165" t="s">
        <v>175</v>
      </c>
      <c r="K768" s="165" t="s">
        <v>176</v>
      </c>
      <c r="L768" s="165" t="s">
        <v>177</v>
      </c>
      <c r="M768" s="165" t="s">
        <v>180</v>
      </c>
      <c r="N768" s="16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35" t="s">
        <v>3</v>
      </c>
    </row>
    <row r="769" spans="1:25">
      <c r="A769" s="143"/>
      <c r="B769" s="117"/>
      <c r="C769" s="105"/>
      <c r="D769" s="106" t="s">
        <v>114</v>
      </c>
      <c r="E769" s="107" t="s">
        <v>118</v>
      </c>
      <c r="F769" s="107" t="s">
        <v>114</v>
      </c>
      <c r="G769" s="107" t="s">
        <v>124</v>
      </c>
      <c r="H769" s="107" t="s">
        <v>114</v>
      </c>
      <c r="I769" s="107" t="s">
        <v>114</v>
      </c>
      <c r="J769" s="107" t="s">
        <v>114</v>
      </c>
      <c r="K769" s="107" t="s">
        <v>118</v>
      </c>
      <c r="L769" s="107" t="s">
        <v>124</v>
      </c>
      <c r="M769" s="107" t="s">
        <v>114</v>
      </c>
      <c r="N769" s="16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35">
        <v>2</v>
      </c>
    </row>
    <row r="770" spans="1:25">
      <c r="A770" s="143"/>
      <c r="B770" s="117"/>
      <c r="C770" s="105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6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35">
        <v>3</v>
      </c>
    </row>
    <row r="771" spans="1:25">
      <c r="A771" s="143"/>
      <c r="B771" s="116">
        <v>1</v>
      </c>
      <c r="C771" s="112">
        <v>1</v>
      </c>
      <c r="D771" s="120">
        <v>1.82</v>
      </c>
      <c r="E771" s="120">
        <v>2.15</v>
      </c>
      <c r="F771" s="121">
        <v>2.23</v>
      </c>
      <c r="G771" s="120">
        <v>2.12</v>
      </c>
      <c r="H771" s="162">
        <v>2.2999999999999998</v>
      </c>
      <c r="I771" s="120">
        <v>2.1904287138584202</v>
      </c>
      <c r="J771" s="121">
        <v>2.21</v>
      </c>
      <c r="K771" s="120">
        <v>2.60958904109589</v>
      </c>
      <c r="L771" s="154">
        <v>2.6</v>
      </c>
      <c r="M771" s="120">
        <v>2.33</v>
      </c>
      <c r="N771" s="16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35">
        <v>1</v>
      </c>
    </row>
    <row r="772" spans="1:25">
      <c r="A772" s="143"/>
      <c r="B772" s="117">
        <v>1</v>
      </c>
      <c r="C772" s="105">
        <v>2</v>
      </c>
      <c r="D772" s="107">
        <v>2.09</v>
      </c>
      <c r="E772" s="107">
        <v>2.04</v>
      </c>
      <c r="F772" s="123">
        <v>2.19</v>
      </c>
      <c r="G772" s="107">
        <v>2.2400000000000002</v>
      </c>
      <c r="H772" s="123">
        <v>2.2000000000000002</v>
      </c>
      <c r="I772" s="107">
        <v>2.0777559055118102</v>
      </c>
      <c r="J772" s="123">
        <v>2.09</v>
      </c>
      <c r="K772" s="107">
        <v>2.0404194148486381</v>
      </c>
      <c r="L772" s="156">
        <v>3.1</v>
      </c>
      <c r="M772" s="107">
        <v>1.85</v>
      </c>
      <c r="N772" s="16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35">
        <v>9</v>
      </c>
    </row>
    <row r="773" spans="1:25">
      <c r="A773" s="143"/>
      <c r="B773" s="117">
        <v>1</v>
      </c>
      <c r="C773" s="105">
        <v>3</v>
      </c>
      <c r="D773" s="107">
        <v>2.2000000000000002</v>
      </c>
      <c r="E773" s="107">
        <v>2.2000000000000002</v>
      </c>
      <c r="F773" s="123">
        <v>2.2999999999999998</v>
      </c>
      <c r="G773" s="107">
        <v>2.29</v>
      </c>
      <c r="H773" s="123">
        <v>2.2000000000000002</v>
      </c>
      <c r="I773" s="107">
        <v>2.1239024390243899</v>
      </c>
      <c r="J773" s="123">
        <v>2.21</v>
      </c>
      <c r="K773" s="163">
        <v>1.557162185016066</v>
      </c>
      <c r="L773" s="157">
        <v>2.5</v>
      </c>
      <c r="M773" s="109">
        <v>1.77</v>
      </c>
      <c r="N773" s="16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35">
        <v>16</v>
      </c>
    </row>
    <row r="774" spans="1:25">
      <c r="A774" s="143"/>
      <c r="B774" s="117">
        <v>1</v>
      </c>
      <c r="C774" s="105">
        <v>4</v>
      </c>
      <c r="D774" s="107">
        <v>1.96</v>
      </c>
      <c r="E774" s="107">
        <v>2.0099999999999998</v>
      </c>
      <c r="F774" s="123">
        <v>2.16</v>
      </c>
      <c r="G774" s="107">
        <v>2.3199999999999998</v>
      </c>
      <c r="H774" s="123">
        <v>2.2000000000000002</v>
      </c>
      <c r="I774" s="107">
        <v>2.1215043394406901</v>
      </c>
      <c r="J774" s="123">
        <v>2.38</v>
      </c>
      <c r="K774" s="123">
        <v>2.4699813969220354</v>
      </c>
      <c r="L774" s="157">
        <v>3.1</v>
      </c>
      <c r="M774" s="109">
        <v>1.89</v>
      </c>
      <c r="N774" s="16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35">
        <v>2.1290334170220544</v>
      </c>
    </row>
    <row r="775" spans="1:25">
      <c r="A775" s="143"/>
      <c r="B775" s="117">
        <v>1</v>
      </c>
      <c r="C775" s="105">
        <v>5</v>
      </c>
      <c r="D775" s="107">
        <v>1.85</v>
      </c>
      <c r="E775" s="107">
        <v>1.95</v>
      </c>
      <c r="F775" s="107">
        <v>2.19</v>
      </c>
      <c r="G775" s="107">
        <v>2.02</v>
      </c>
      <c r="H775" s="107">
        <v>2.2000000000000002</v>
      </c>
      <c r="I775" s="107">
        <v>2.2319109461966602</v>
      </c>
      <c r="J775" s="107">
        <v>2.09</v>
      </c>
      <c r="K775" s="107">
        <v>1.8578555724674444</v>
      </c>
      <c r="L775" s="156">
        <v>2.5</v>
      </c>
      <c r="M775" s="107">
        <v>1.84</v>
      </c>
      <c r="N775" s="16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36"/>
    </row>
    <row r="776" spans="1:25">
      <c r="A776" s="143"/>
      <c r="B776" s="117">
        <v>1</v>
      </c>
      <c r="C776" s="105">
        <v>6</v>
      </c>
      <c r="D776" s="107">
        <v>2.11</v>
      </c>
      <c r="E776" s="107">
        <v>1.9699999999999998</v>
      </c>
      <c r="F776" s="107">
        <v>2.15</v>
      </c>
      <c r="G776" s="107">
        <v>2.19</v>
      </c>
      <c r="H776" s="107">
        <v>2.2000000000000002</v>
      </c>
      <c r="I776" s="107">
        <v>2.1674975074775702</v>
      </c>
      <c r="J776" s="107">
        <v>2</v>
      </c>
      <c r="K776" s="107">
        <v>2.0511584644004732</v>
      </c>
      <c r="L776" s="156">
        <v>3</v>
      </c>
      <c r="M776" s="107">
        <v>2.21</v>
      </c>
      <c r="N776" s="16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36"/>
    </row>
    <row r="777" spans="1:25">
      <c r="A777" s="143"/>
      <c r="B777" s="118" t="s">
        <v>185</v>
      </c>
      <c r="C777" s="110"/>
      <c r="D777" s="124">
        <v>2.0049999999999999</v>
      </c>
      <c r="E777" s="124">
        <v>2.0533333333333328</v>
      </c>
      <c r="F777" s="124">
        <v>2.2033333333333331</v>
      </c>
      <c r="G777" s="124">
        <v>2.1966666666666668</v>
      </c>
      <c r="H777" s="124">
        <v>2.2166666666666668</v>
      </c>
      <c r="I777" s="124">
        <v>2.152166641918257</v>
      </c>
      <c r="J777" s="124">
        <v>2.1633333333333336</v>
      </c>
      <c r="K777" s="124">
        <v>2.0976943457917581</v>
      </c>
      <c r="L777" s="124">
        <v>2.7999999999999994</v>
      </c>
      <c r="M777" s="124">
        <v>1.9816666666666667</v>
      </c>
      <c r="N777" s="16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36"/>
    </row>
    <row r="778" spans="1:25">
      <c r="A778" s="143"/>
      <c r="B778" s="2" t="s">
        <v>186</v>
      </c>
      <c r="C778" s="137"/>
      <c r="D778" s="109">
        <v>2.0249999999999999</v>
      </c>
      <c r="E778" s="109">
        <v>2.0249999999999999</v>
      </c>
      <c r="F778" s="109">
        <v>2.19</v>
      </c>
      <c r="G778" s="109">
        <v>2.2149999999999999</v>
      </c>
      <c r="H778" s="109">
        <v>2.2000000000000002</v>
      </c>
      <c r="I778" s="109">
        <v>2.1456999732509798</v>
      </c>
      <c r="J778" s="109">
        <v>2.15</v>
      </c>
      <c r="K778" s="109">
        <v>2.0457889396245559</v>
      </c>
      <c r="L778" s="109">
        <v>2.8</v>
      </c>
      <c r="M778" s="109">
        <v>1.87</v>
      </c>
      <c r="N778" s="16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136"/>
    </row>
    <row r="779" spans="1:25">
      <c r="A779" s="143"/>
      <c r="B779" s="2" t="s">
        <v>187</v>
      </c>
      <c r="C779" s="137"/>
      <c r="D779" s="125">
        <v>0.15267612779999365</v>
      </c>
      <c r="E779" s="125">
        <v>0.10053191864610309</v>
      </c>
      <c r="F779" s="125">
        <v>5.5015149428740626E-2</v>
      </c>
      <c r="G779" s="125">
        <v>0.11219031449580066</v>
      </c>
      <c r="H779" s="125">
        <v>4.0824829046386159E-2</v>
      </c>
      <c r="I779" s="125">
        <v>5.5379012818575435E-2</v>
      </c>
      <c r="J779" s="125">
        <v>0.13321661558028963</v>
      </c>
      <c r="K779" s="125">
        <v>0.38878721365645236</v>
      </c>
      <c r="L779" s="125">
        <v>0.29664793948382651</v>
      </c>
      <c r="M779" s="125">
        <v>0.2298187691783819</v>
      </c>
      <c r="N779" s="16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38"/>
    </row>
    <row r="780" spans="1:25">
      <c r="A780" s="143"/>
      <c r="B780" s="2" t="s">
        <v>96</v>
      </c>
      <c r="C780" s="137"/>
      <c r="D780" s="111">
        <v>7.6147694663338483E-2</v>
      </c>
      <c r="E780" s="111">
        <v>4.8960349989985281E-2</v>
      </c>
      <c r="F780" s="111">
        <v>2.496905420366443E-2</v>
      </c>
      <c r="G780" s="111">
        <v>5.1072980802337173E-2</v>
      </c>
      <c r="H780" s="111">
        <v>1.8417216111151651E-2</v>
      </c>
      <c r="I780" s="111">
        <v>2.5731749456545487E-2</v>
      </c>
      <c r="J780" s="111">
        <v>6.1579329235881178E-2</v>
      </c>
      <c r="K780" s="111">
        <v>0.18534025914519386</v>
      </c>
      <c r="L780" s="111">
        <v>0.1059456926727952</v>
      </c>
      <c r="M780" s="111">
        <v>0.11597246552315318</v>
      </c>
      <c r="N780" s="16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39"/>
    </row>
    <row r="781" spans="1:25">
      <c r="A781" s="143"/>
      <c r="B781" s="119" t="s">
        <v>188</v>
      </c>
      <c r="C781" s="137"/>
      <c r="D781" s="111">
        <v>-5.8258088403113861E-2</v>
      </c>
      <c r="E781" s="111">
        <v>-3.5556080559132619E-2</v>
      </c>
      <c r="F781" s="111">
        <v>3.4898426542878891E-2</v>
      </c>
      <c r="G781" s="111">
        <v>3.1767115116122957E-2</v>
      </c>
      <c r="H781" s="111">
        <v>4.1161049396391203E-2</v>
      </c>
      <c r="I781" s="111">
        <v>1.0865599718279606E-2</v>
      </c>
      <c r="J781" s="111">
        <v>1.6110557982342844E-2</v>
      </c>
      <c r="K781" s="111">
        <v>-1.4719858777102357E-2</v>
      </c>
      <c r="L781" s="111">
        <v>0.31515079923754641</v>
      </c>
      <c r="M781" s="111">
        <v>-6.9217678396760074E-2</v>
      </c>
      <c r="N781" s="16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139"/>
    </row>
    <row r="782" spans="1:25">
      <c r="B782" s="149"/>
      <c r="C782" s="118"/>
      <c r="D782" s="134"/>
      <c r="E782" s="134"/>
      <c r="F782" s="134"/>
      <c r="G782" s="134"/>
      <c r="H782" s="134"/>
      <c r="I782" s="134"/>
      <c r="J782" s="134"/>
      <c r="K782" s="134"/>
      <c r="L782" s="134"/>
      <c r="M782" s="134"/>
    </row>
    <row r="783" spans="1:25">
      <c r="B783" s="153" t="s">
        <v>502</v>
      </c>
      <c r="Y783" s="135" t="s">
        <v>199</v>
      </c>
    </row>
    <row r="784" spans="1:25">
      <c r="A784" s="126" t="s">
        <v>15</v>
      </c>
      <c r="B784" s="116" t="s">
        <v>141</v>
      </c>
      <c r="C784" s="113" t="s">
        <v>142</v>
      </c>
      <c r="D784" s="114" t="s">
        <v>165</v>
      </c>
      <c r="E784" s="115" t="s">
        <v>165</v>
      </c>
      <c r="F784" s="115" t="s">
        <v>165</v>
      </c>
      <c r="G784" s="115" t="s">
        <v>165</v>
      </c>
      <c r="H784" s="115" t="s">
        <v>165</v>
      </c>
      <c r="I784" s="115" t="s">
        <v>165</v>
      </c>
      <c r="J784" s="115" t="s">
        <v>165</v>
      </c>
      <c r="K784" s="115" t="s">
        <v>165</v>
      </c>
      <c r="L784" s="115" t="s">
        <v>165</v>
      </c>
      <c r="M784" s="115" t="s">
        <v>165</v>
      </c>
      <c r="N784" s="115" t="s">
        <v>165</v>
      </c>
      <c r="O784" s="115" t="s">
        <v>165</v>
      </c>
      <c r="P784" s="166"/>
      <c r="Q784" s="2"/>
      <c r="R784" s="2"/>
      <c r="S784" s="2"/>
      <c r="T784" s="2"/>
      <c r="U784" s="2"/>
      <c r="V784" s="2"/>
      <c r="W784" s="2"/>
      <c r="X784" s="2"/>
      <c r="Y784" s="135">
        <v>1</v>
      </c>
    </row>
    <row r="785" spans="1:25">
      <c r="A785" s="143"/>
      <c r="B785" s="117" t="s">
        <v>166</v>
      </c>
      <c r="C785" s="105" t="s">
        <v>166</v>
      </c>
      <c r="D785" s="164" t="s">
        <v>168</v>
      </c>
      <c r="E785" s="165" t="s">
        <v>169</v>
      </c>
      <c r="F785" s="165" t="s">
        <v>170</v>
      </c>
      <c r="G785" s="165" t="s">
        <v>171</v>
      </c>
      <c r="H785" s="165" t="s">
        <v>172</v>
      </c>
      <c r="I785" s="165" t="s">
        <v>174</v>
      </c>
      <c r="J785" s="165" t="s">
        <v>175</v>
      </c>
      <c r="K785" s="165" t="s">
        <v>176</v>
      </c>
      <c r="L785" s="165" t="s">
        <v>177</v>
      </c>
      <c r="M785" s="165" t="s">
        <v>179</v>
      </c>
      <c r="N785" s="165" t="s">
        <v>180</v>
      </c>
      <c r="O785" s="165" t="s">
        <v>181</v>
      </c>
      <c r="P785" s="166"/>
      <c r="Q785" s="2"/>
      <c r="R785" s="2"/>
      <c r="S785" s="2"/>
      <c r="T785" s="2"/>
      <c r="U785" s="2"/>
      <c r="V785" s="2"/>
      <c r="W785" s="2"/>
      <c r="X785" s="2"/>
      <c r="Y785" s="135" t="s">
        <v>3</v>
      </c>
    </row>
    <row r="786" spans="1:25">
      <c r="A786" s="143"/>
      <c r="B786" s="117"/>
      <c r="C786" s="105"/>
      <c r="D786" s="106" t="s">
        <v>114</v>
      </c>
      <c r="E786" s="107" t="s">
        <v>126</v>
      </c>
      <c r="F786" s="107" t="s">
        <v>118</v>
      </c>
      <c r="G786" s="107" t="s">
        <v>114</v>
      </c>
      <c r="H786" s="107" t="s">
        <v>124</v>
      </c>
      <c r="I786" s="107" t="s">
        <v>216</v>
      </c>
      <c r="J786" s="107" t="s">
        <v>114</v>
      </c>
      <c r="K786" s="107" t="s">
        <v>118</v>
      </c>
      <c r="L786" s="107" t="s">
        <v>124</v>
      </c>
      <c r="M786" s="107" t="s">
        <v>114</v>
      </c>
      <c r="N786" s="107" t="s">
        <v>114</v>
      </c>
      <c r="O786" s="107" t="s">
        <v>126</v>
      </c>
      <c r="P786" s="166"/>
      <c r="Q786" s="2"/>
      <c r="R786" s="2"/>
      <c r="S786" s="2"/>
      <c r="T786" s="2"/>
      <c r="U786" s="2"/>
      <c r="V786" s="2"/>
      <c r="W786" s="2"/>
      <c r="X786" s="2"/>
      <c r="Y786" s="135">
        <v>2</v>
      </c>
    </row>
    <row r="787" spans="1:25">
      <c r="A787" s="143"/>
      <c r="B787" s="117"/>
      <c r="C787" s="105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66"/>
      <c r="Q787" s="2"/>
      <c r="R787" s="2"/>
      <c r="S787" s="2"/>
      <c r="T787" s="2"/>
      <c r="U787" s="2"/>
      <c r="V787" s="2"/>
      <c r="W787" s="2"/>
      <c r="X787" s="2"/>
      <c r="Y787" s="135">
        <v>2</v>
      </c>
    </row>
    <row r="788" spans="1:25">
      <c r="A788" s="143"/>
      <c r="B788" s="116">
        <v>1</v>
      </c>
      <c r="C788" s="112">
        <v>1</v>
      </c>
      <c r="D788" s="120">
        <v>1</v>
      </c>
      <c r="E788" s="154" t="s">
        <v>225</v>
      </c>
      <c r="F788" s="121">
        <v>2</v>
      </c>
      <c r="G788" s="120">
        <v>1</v>
      </c>
      <c r="H788" s="155" t="s">
        <v>159</v>
      </c>
      <c r="I788" s="120">
        <v>1.72114799065892</v>
      </c>
      <c r="J788" s="121">
        <v>2</v>
      </c>
      <c r="K788" s="154">
        <v>3.9960000000000004</v>
      </c>
      <c r="L788" s="154" t="s">
        <v>110</v>
      </c>
      <c r="M788" s="154" t="s">
        <v>111</v>
      </c>
      <c r="N788" s="120">
        <v>1</v>
      </c>
      <c r="O788" s="154" t="s">
        <v>110</v>
      </c>
      <c r="P788" s="166"/>
      <c r="Q788" s="2"/>
      <c r="R788" s="2"/>
      <c r="S788" s="2"/>
      <c r="T788" s="2"/>
      <c r="U788" s="2"/>
      <c r="V788" s="2"/>
      <c r="W788" s="2"/>
      <c r="X788" s="2"/>
      <c r="Y788" s="135">
        <v>1</v>
      </c>
    </row>
    <row r="789" spans="1:25">
      <c r="A789" s="143"/>
      <c r="B789" s="117">
        <v>1</v>
      </c>
      <c r="C789" s="105">
        <v>2</v>
      </c>
      <c r="D789" s="107">
        <v>2</v>
      </c>
      <c r="E789" s="156" t="s">
        <v>225</v>
      </c>
      <c r="F789" s="123">
        <v>2</v>
      </c>
      <c r="G789" s="107">
        <v>1</v>
      </c>
      <c r="H789" s="123">
        <v>1.6</v>
      </c>
      <c r="I789" s="107">
        <v>1.84053219279833</v>
      </c>
      <c r="J789" s="123">
        <v>1</v>
      </c>
      <c r="K789" s="156">
        <v>7.0919999999999996</v>
      </c>
      <c r="L789" s="156" t="s">
        <v>110</v>
      </c>
      <c r="M789" s="156" t="s">
        <v>111</v>
      </c>
      <c r="N789" s="107">
        <v>1</v>
      </c>
      <c r="O789" s="156">
        <v>106</v>
      </c>
      <c r="P789" s="166"/>
      <c r="Q789" s="2"/>
      <c r="R789" s="2"/>
      <c r="S789" s="2"/>
      <c r="T789" s="2"/>
      <c r="U789" s="2"/>
      <c r="V789" s="2"/>
      <c r="W789" s="2"/>
      <c r="X789" s="2"/>
      <c r="Y789" s="135">
        <v>19</v>
      </c>
    </row>
    <row r="790" spans="1:25">
      <c r="A790" s="143"/>
      <c r="B790" s="117">
        <v>1</v>
      </c>
      <c r="C790" s="105">
        <v>3</v>
      </c>
      <c r="D790" s="107">
        <v>3</v>
      </c>
      <c r="E790" s="156" t="s">
        <v>225</v>
      </c>
      <c r="F790" s="123">
        <v>1</v>
      </c>
      <c r="G790" s="107">
        <v>1</v>
      </c>
      <c r="H790" s="123">
        <v>1.2</v>
      </c>
      <c r="I790" s="107">
        <v>1.8906343910029</v>
      </c>
      <c r="J790" s="123">
        <v>1</v>
      </c>
      <c r="K790" s="157">
        <v>3.7439999999999998</v>
      </c>
      <c r="L790" s="157" t="s">
        <v>110</v>
      </c>
      <c r="M790" s="157" t="s">
        <v>111</v>
      </c>
      <c r="N790" s="109">
        <v>2</v>
      </c>
      <c r="O790" s="157" t="s">
        <v>110</v>
      </c>
      <c r="P790" s="166"/>
      <c r="Q790" s="2"/>
      <c r="R790" s="2"/>
      <c r="S790" s="2"/>
      <c r="T790" s="2"/>
      <c r="U790" s="2"/>
      <c r="V790" s="2"/>
      <c r="W790" s="2"/>
      <c r="X790" s="2"/>
      <c r="Y790" s="135">
        <v>16</v>
      </c>
    </row>
    <row r="791" spans="1:25">
      <c r="A791" s="143"/>
      <c r="B791" s="117">
        <v>1</v>
      </c>
      <c r="C791" s="105">
        <v>4</v>
      </c>
      <c r="D791" s="107">
        <v>1</v>
      </c>
      <c r="E791" s="156" t="s">
        <v>225</v>
      </c>
      <c r="F791" s="123">
        <v>2</v>
      </c>
      <c r="G791" s="107">
        <v>1</v>
      </c>
      <c r="H791" s="163">
        <v>43.8</v>
      </c>
      <c r="I791" s="107">
        <v>1.9568316313299801</v>
      </c>
      <c r="J791" s="123">
        <v>1</v>
      </c>
      <c r="K791" s="157">
        <v>5.4959999999999996</v>
      </c>
      <c r="L791" s="157" t="s">
        <v>110</v>
      </c>
      <c r="M791" s="157" t="s">
        <v>111</v>
      </c>
      <c r="N791" s="109">
        <v>2</v>
      </c>
      <c r="O791" s="157" t="s">
        <v>110</v>
      </c>
      <c r="P791" s="166"/>
      <c r="Q791" s="2"/>
      <c r="R791" s="2"/>
      <c r="S791" s="2"/>
      <c r="T791" s="2"/>
      <c r="U791" s="2"/>
      <c r="V791" s="2"/>
      <c r="W791" s="2"/>
      <c r="X791" s="2"/>
      <c r="Y791" s="135">
        <v>1.4814485681336171</v>
      </c>
    </row>
    <row r="792" spans="1:25">
      <c r="A792" s="143"/>
      <c r="B792" s="117">
        <v>1</v>
      </c>
      <c r="C792" s="105">
        <v>5</v>
      </c>
      <c r="D792" s="107">
        <v>1</v>
      </c>
      <c r="E792" s="156" t="s">
        <v>225</v>
      </c>
      <c r="F792" s="107">
        <v>1</v>
      </c>
      <c r="G792" s="107">
        <v>1</v>
      </c>
      <c r="H792" s="107">
        <v>1.3</v>
      </c>
      <c r="I792" s="158">
        <v>2.4822438366820201</v>
      </c>
      <c r="J792" s="107">
        <v>2</v>
      </c>
      <c r="K792" s="156">
        <v>2.004</v>
      </c>
      <c r="L792" s="156" t="s">
        <v>110</v>
      </c>
      <c r="M792" s="156" t="s">
        <v>111</v>
      </c>
      <c r="N792" s="107">
        <v>1</v>
      </c>
      <c r="O792" s="156" t="s">
        <v>110</v>
      </c>
      <c r="P792" s="166"/>
      <c r="Q792" s="2"/>
      <c r="R792" s="2"/>
      <c r="S792" s="2"/>
      <c r="T792" s="2"/>
      <c r="U792" s="2"/>
      <c r="V792" s="2"/>
      <c r="W792" s="2"/>
      <c r="X792" s="2"/>
      <c r="Y792" s="136"/>
    </row>
    <row r="793" spans="1:25">
      <c r="A793" s="143"/>
      <c r="B793" s="117">
        <v>1</v>
      </c>
      <c r="C793" s="105">
        <v>6</v>
      </c>
      <c r="D793" s="107">
        <v>2</v>
      </c>
      <c r="E793" s="156" t="s">
        <v>225</v>
      </c>
      <c r="F793" s="156" t="s">
        <v>131</v>
      </c>
      <c r="G793" s="107">
        <v>1</v>
      </c>
      <c r="H793" s="107">
        <v>1.6</v>
      </c>
      <c r="I793" s="107">
        <v>1.81655367888647</v>
      </c>
      <c r="J793" s="107">
        <v>1</v>
      </c>
      <c r="K793" s="156">
        <v>4.5960000000000001</v>
      </c>
      <c r="L793" s="156" t="s">
        <v>110</v>
      </c>
      <c r="M793" s="156" t="s">
        <v>111</v>
      </c>
      <c r="N793" s="107">
        <v>2</v>
      </c>
      <c r="O793" s="156" t="s">
        <v>110</v>
      </c>
      <c r="P793" s="166"/>
      <c r="Q793" s="2"/>
      <c r="R793" s="2"/>
      <c r="S793" s="2"/>
      <c r="T793" s="2"/>
      <c r="U793" s="2"/>
      <c r="V793" s="2"/>
      <c r="W793" s="2"/>
      <c r="X793" s="2"/>
      <c r="Y793" s="136"/>
    </row>
    <row r="794" spans="1:25">
      <c r="A794" s="143"/>
      <c r="B794" s="118" t="s">
        <v>185</v>
      </c>
      <c r="C794" s="110"/>
      <c r="D794" s="124">
        <v>1.6666666666666667</v>
      </c>
      <c r="E794" s="124" t="s">
        <v>543</v>
      </c>
      <c r="F794" s="124">
        <v>1.6</v>
      </c>
      <c r="G794" s="124">
        <v>1</v>
      </c>
      <c r="H794" s="124">
        <v>9.8999999999999986</v>
      </c>
      <c r="I794" s="124">
        <v>1.95132395355977</v>
      </c>
      <c r="J794" s="124">
        <v>1.3333333333333333</v>
      </c>
      <c r="K794" s="124">
        <v>4.4880000000000004</v>
      </c>
      <c r="L794" s="124" t="s">
        <v>543</v>
      </c>
      <c r="M794" s="124" t="s">
        <v>543</v>
      </c>
      <c r="N794" s="124">
        <v>1.5</v>
      </c>
      <c r="O794" s="124">
        <v>106</v>
      </c>
      <c r="P794" s="166"/>
      <c r="Q794" s="2"/>
      <c r="R794" s="2"/>
      <c r="S794" s="2"/>
      <c r="T794" s="2"/>
      <c r="U794" s="2"/>
      <c r="V794" s="2"/>
      <c r="W794" s="2"/>
      <c r="X794" s="2"/>
      <c r="Y794" s="136"/>
    </row>
    <row r="795" spans="1:25">
      <c r="A795" s="143"/>
      <c r="B795" s="2" t="s">
        <v>186</v>
      </c>
      <c r="C795" s="137"/>
      <c r="D795" s="109">
        <v>1.5</v>
      </c>
      <c r="E795" s="109" t="s">
        <v>543</v>
      </c>
      <c r="F795" s="109">
        <v>2</v>
      </c>
      <c r="G795" s="109">
        <v>1</v>
      </c>
      <c r="H795" s="109">
        <v>1.6</v>
      </c>
      <c r="I795" s="109">
        <v>1.865583291900615</v>
      </c>
      <c r="J795" s="109">
        <v>1</v>
      </c>
      <c r="K795" s="109">
        <v>4.2960000000000003</v>
      </c>
      <c r="L795" s="109" t="s">
        <v>543</v>
      </c>
      <c r="M795" s="109" t="s">
        <v>543</v>
      </c>
      <c r="N795" s="109">
        <v>1.5</v>
      </c>
      <c r="O795" s="109">
        <v>106</v>
      </c>
      <c r="P795" s="166"/>
      <c r="Q795" s="2"/>
      <c r="R795" s="2"/>
      <c r="S795" s="2"/>
      <c r="T795" s="2"/>
      <c r="U795" s="2"/>
      <c r="V795" s="2"/>
      <c r="W795" s="2"/>
      <c r="X795" s="2"/>
      <c r="Y795" s="136"/>
    </row>
    <row r="796" spans="1:25">
      <c r="A796" s="143"/>
      <c r="B796" s="2" t="s">
        <v>187</v>
      </c>
      <c r="C796" s="137"/>
      <c r="D796" s="109">
        <v>0.81649658092772592</v>
      </c>
      <c r="E796" s="109" t="s">
        <v>543</v>
      </c>
      <c r="F796" s="109">
        <v>0.54772255750516596</v>
      </c>
      <c r="G796" s="109">
        <v>0</v>
      </c>
      <c r="H796" s="109">
        <v>18.951517089668574</v>
      </c>
      <c r="I796" s="109">
        <v>0.27166460752103333</v>
      </c>
      <c r="J796" s="109">
        <v>0.51639777949432231</v>
      </c>
      <c r="K796" s="109">
        <v>1.7189764396291158</v>
      </c>
      <c r="L796" s="109" t="s">
        <v>543</v>
      </c>
      <c r="M796" s="109" t="s">
        <v>543</v>
      </c>
      <c r="N796" s="109">
        <v>0.54772255750516607</v>
      </c>
      <c r="O796" s="109" t="s">
        <v>543</v>
      </c>
      <c r="P796" s="227"/>
      <c r="Q796" s="228"/>
      <c r="R796" s="228"/>
      <c r="S796" s="228"/>
      <c r="T796" s="228"/>
      <c r="U796" s="228"/>
      <c r="V796" s="228"/>
      <c r="W796" s="228"/>
      <c r="X796" s="228"/>
      <c r="Y796" s="136"/>
    </row>
    <row r="797" spans="1:25">
      <c r="A797" s="143"/>
      <c r="B797" s="2" t="s">
        <v>96</v>
      </c>
      <c r="C797" s="137"/>
      <c r="D797" s="111">
        <v>0.48989794855663554</v>
      </c>
      <c r="E797" s="111" t="s">
        <v>543</v>
      </c>
      <c r="F797" s="111">
        <v>0.34232659844072871</v>
      </c>
      <c r="G797" s="111">
        <v>0</v>
      </c>
      <c r="H797" s="111">
        <v>1.9142946555220783</v>
      </c>
      <c r="I797" s="111">
        <v>0.13922065940175635</v>
      </c>
      <c r="J797" s="111">
        <v>0.38729833462074176</v>
      </c>
      <c r="K797" s="111">
        <v>0.38301614073732526</v>
      </c>
      <c r="L797" s="111" t="s">
        <v>543</v>
      </c>
      <c r="M797" s="111" t="s">
        <v>543</v>
      </c>
      <c r="N797" s="111">
        <v>0.36514837167011072</v>
      </c>
      <c r="O797" s="111" t="s">
        <v>543</v>
      </c>
      <c r="P797" s="166"/>
      <c r="Q797" s="2"/>
      <c r="R797" s="2"/>
      <c r="S797" s="2"/>
      <c r="T797" s="2"/>
      <c r="U797" s="2"/>
      <c r="V797" s="2"/>
      <c r="W797" s="2"/>
      <c r="X797" s="2"/>
      <c r="Y797" s="139"/>
    </row>
    <row r="798" spans="1:25">
      <c r="A798" s="143"/>
      <c r="B798" s="119" t="s">
        <v>188</v>
      </c>
      <c r="C798" s="137"/>
      <c r="D798" s="111">
        <v>0.12502499412881685</v>
      </c>
      <c r="E798" s="111" t="s">
        <v>543</v>
      </c>
      <c r="F798" s="111">
        <v>8.0023994363664253E-2</v>
      </c>
      <c r="G798" s="111">
        <v>-0.32498500352270987</v>
      </c>
      <c r="H798" s="111">
        <v>5.6826484651251707</v>
      </c>
      <c r="I798" s="111">
        <v>0.31717293163819993</v>
      </c>
      <c r="J798" s="111">
        <v>-9.9980004696946567E-2</v>
      </c>
      <c r="K798" s="111">
        <v>2.0294673041900784</v>
      </c>
      <c r="L798" s="111" t="s">
        <v>543</v>
      </c>
      <c r="M798" s="111" t="s">
        <v>543</v>
      </c>
      <c r="N798" s="111">
        <v>1.2522494715935029E-2</v>
      </c>
      <c r="O798" s="111">
        <v>70.551589626592744</v>
      </c>
      <c r="P798" s="166"/>
      <c r="Q798" s="2"/>
      <c r="R798" s="2"/>
      <c r="S798" s="2"/>
      <c r="T798" s="2"/>
      <c r="U798" s="2"/>
      <c r="V798" s="2"/>
      <c r="W798" s="2"/>
      <c r="X798" s="2"/>
      <c r="Y798" s="139"/>
    </row>
    <row r="799" spans="1:25">
      <c r="B799" s="149"/>
      <c r="C799" s="118"/>
      <c r="D799" s="134"/>
      <c r="E799" s="134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</row>
    <row r="800" spans="1:25">
      <c r="B800" s="153" t="s">
        <v>376</v>
      </c>
      <c r="Y800" s="135" t="s">
        <v>67</v>
      </c>
    </row>
    <row r="801" spans="1:25">
      <c r="A801" s="126" t="s">
        <v>18</v>
      </c>
      <c r="B801" s="116" t="s">
        <v>141</v>
      </c>
      <c r="C801" s="113" t="s">
        <v>142</v>
      </c>
      <c r="D801" s="114" t="s">
        <v>165</v>
      </c>
      <c r="E801" s="115" t="s">
        <v>165</v>
      </c>
      <c r="F801" s="115" t="s">
        <v>165</v>
      </c>
      <c r="G801" s="115" t="s">
        <v>165</v>
      </c>
      <c r="H801" s="115" t="s">
        <v>165</v>
      </c>
      <c r="I801" s="115" t="s">
        <v>165</v>
      </c>
      <c r="J801" s="115" t="s">
        <v>165</v>
      </c>
      <c r="K801" s="115" t="s">
        <v>165</v>
      </c>
      <c r="L801" s="115" t="s">
        <v>165</v>
      </c>
      <c r="M801" s="115" t="s">
        <v>165</v>
      </c>
      <c r="N801" s="115" t="s">
        <v>165</v>
      </c>
      <c r="O801" s="115" t="s">
        <v>165</v>
      </c>
      <c r="P801" s="166"/>
      <c r="Q801" s="2"/>
      <c r="R801" s="2"/>
      <c r="S801" s="2"/>
      <c r="T801" s="2"/>
      <c r="U801" s="2"/>
      <c r="V801" s="2"/>
      <c r="W801" s="2"/>
      <c r="X801" s="2"/>
      <c r="Y801" s="135">
        <v>1</v>
      </c>
    </row>
    <row r="802" spans="1:25">
      <c r="A802" s="143"/>
      <c r="B802" s="117" t="s">
        <v>166</v>
      </c>
      <c r="C802" s="105" t="s">
        <v>166</v>
      </c>
      <c r="D802" s="164" t="s">
        <v>168</v>
      </c>
      <c r="E802" s="165" t="s">
        <v>169</v>
      </c>
      <c r="F802" s="165" t="s">
        <v>170</v>
      </c>
      <c r="G802" s="165" t="s">
        <v>171</v>
      </c>
      <c r="H802" s="165" t="s">
        <v>191</v>
      </c>
      <c r="I802" s="165" t="s">
        <v>172</v>
      </c>
      <c r="J802" s="165" t="s">
        <v>174</v>
      </c>
      <c r="K802" s="165" t="s">
        <v>175</v>
      </c>
      <c r="L802" s="165" t="s">
        <v>176</v>
      </c>
      <c r="M802" s="165" t="s">
        <v>179</v>
      </c>
      <c r="N802" s="165" t="s">
        <v>180</v>
      </c>
      <c r="O802" s="165" t="s">
        <v>181</v>
      </c>
      <c r="P802" s="166"/>
      <c r="Q802" s="2"/>
      <c r="R802" s="2"/>
      <c r="S802" s="2"/>
      <c r="T802" s="2"/>
      <c r="U802" s="2"/>
      <c r="V802" s="2"/>
      <c r="W802" s="2"/>
      <c r="X802" s="2"/>
      <c r="Y802" s="135" t="s">
        <v>3</v>
      </c>
    </row>
    <row r="803" spans="1:25">
      <c r="A803" s="143"/>
      <c r="B803" s="117"/>
      <c r="C803" s="105"/>
      <c r="D803" s="106" t="s">
        <v>114</v>
      </c>
      <c r="E803" s="107" t="s">
        <v>126</v>
      </c>
      <c r="F803" s="107" t="s">
        <v>118</v>
      </c>
      <c r="G803" s="107" t="s">
        <v>114</v>
      </c>
      <c r="H803" s="107" t="s">
        <v>124</v>
      </c>
      <c r="I803" s="107" t="s">
        <v>116</v>
      </c>
      <c r="J803" s="107" t="s">
        <v>116</v>
      </c>
      <c r="K803" s="107" t="s">
        <v>114</v>
      </c>
      <c r="L803" s="107" t="s">
        <v>118</v>
      </c>
      <c r="M803" s="107" t="s">
        <v>114</v>
      </c>
      <c r="N803" s="107" t="s">
        <v>114</v>
      </c>
      <c r="O803" s="107" t="s">
        <v>124</v>
      </c>
      <c r="P803" s="166"/>
      <c r="Q803" s="2"/>
      <c r="R803" s="2"/>
      <c r="S803" s="2"/>
      <c r="T803" s="2"/>
      <c r="U803" s="2"/>
      <c r="V803" s="2"/>
      <c r="W803" s="2"/>
      <c r="X803" s="2"/>
      <c r="Y803" s="135">
        <v>1</v>
      </c>
    </row>
    <row r="804" spans="1:25">
      <c r="A804" s="143"/>
      <c r="B804" s="117"/>
      <c r="C804" s="105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66"/>
      <c r="Q804" s="2"/>
      <c r="R804" s="2"/>
      <c r="S804" s="2"/>
      <c r="T804" s="2"/>
      <c r="U804" s="2"/>
      <c r="V804" s="2"/>
      <c r="W804" s="2"/>
      <c r="X804" s="2"/>
      <c r="Y804" s="135">
        <v>2</v>
      </c>
    </row>
    <row r="805" spans="1:25">
      <c r="A805" s="143"/>
      <c r="B805" s="116">
        <v>1</v>
      </c>
      <c r="C805" s="112">
        <v>1</v>
      </c>
      <c r="D805" s="211">
        <v>16.8</v>
      </c>
      <c r="E805" s="211">
        <v>16</v>
      </c>
      <c r="F805" s="212">
        <v>16</v>
      </c>
      <c r="G805" s="211">
        <v>17.2</v>
      </c>
      <c r="H805" s="213">
        <v>19.100000000000001</v>
      </c>
      <c r="I805" s="211">
        <v>15</v>
      </c>
      <c r="J805" s="212">
        <v>16.717703349282299</v>
      </c>
      <c r="K805" s="211">
        <v>16.399999999999999</v>
      </c>
      <c r="L805" s="211">
        <v>17.373383796053705</v>
      </c>
      <c r="M805" s="211">
        <v>16</v>
      </c>
      <c r="N805" s="211">
        <v>15.1</v>
      </c>
      <c r="O805" s="215">
        <v>24</v>
      </c>
      <c r="P805" s="216"/>
      <c r="Q805" s="217"/>
      <c r="R805" s="217"/>
      <c r="S805" s="217"/>
      <c r="T805" s="217"/>
      <c r="U805" s="217"/>
      <c r="V805" s="217"/>
      <c r="W805" s="217"/>
      <c r="X805" s="217"/>
      <c r="Y805" s="218">
        <v>1</v>
      </c>
    </row>
    <row r="806" spans="1:25">
      <c r="A806" s="143"/>
      <c r="B806" s="117">
        <v>1</v>
      </c>
      <c r="C806" s="105">
        <v>2</v>
      </c>
      <c r="D806" s="219">
        <v>16.7</v>
      </c>
      <c r="E806" s="219">
        <v>15.400000000000002</v>
      </c>
      <c r="F806" s="220">
        <v>16.399999999999999</v>
      </c>
      <c r="G806" s="219">
        <v>17.399999999999999</v>
      </c>
      <c r="H806" s="221">
        <v>21.7</v>
      </c>
      <c r="I806" s="219">
        <v>15</v>
      </c>
      <c r="J806" s="220">
        <v>16.7419962335217</v>
      </c>
      <c r="K806" s="219">
        <v>15.9</v>
      </c>
      <c r="L806" s="219">
        <v>15.161730969465493</v>
      </c>
      <c r="M806" s="219">
        <v>16</v>
      </c>
      <c r="N806" s="219">
        <v>15.1</v>
      </c>
      <c r="O806" s="224">
        <v>23</v>
      </c>
      <c r="P806" s="216"/>
      <c r="Q806" s="217"/>
      <c r="R806" s="217"/>
      <c r="S806" s="217"/>
      <c r="T806" s="217"/>
      <c r="U806" s="217"/>
      <c r="V806" s="217"/>
      <c r="W806" s="217"/>
      <c r="X806" s="217"/>
      <c r="Y806" s="218">
        <v>27</v>
      </c>
    </row>
    <row r="807" spans="1:25">
      <c r="A807" s="143"/>
      <c r="B807" s="117">
        <v>1</v>
      </c>
      <c r="C807" s="105">
        <v>3</v>
      </c>
      <c r="D807" s="219">
        <v>17.100000000000001</v>
      </c>
      <c r="E807" s="219">
        <v>16.8</v>
      </c>
      <c r="F807" s="220">
        <v>17</v>
      </c>
      <c r="G807" s="224">
        <v>19.899999999999999</v>
      </c>
      <c r="H807" s="221">
        <v>19.100000000000001</v>
      </c>
      <c r="I807" s="219">
        <v>16</v>
      </c>
      <c r="J807" s="220">
        <v>17.109947643979101</v>
      </c>
      <c r="K807" s="220">
        <v>15.9</v>
      </c>
      <c r="L807" s="223">
        <v>15.566022025664445</v>
      </c>
      <c r="M807" s="223">
        <v>17</v>
      </c>
      <c r="N807" s="223">
        <v>14.3</v>
      </c>
      <c r="O807" s="223">
        <v>11</v>
      </c>
      <c r="P807" s="216"/>
      <c r="Q807" s="217"/>
      <c r="R807" s="217"/>
      <c r="S807" s="217"/>
      <c r="T807" s="217"/>
      <c r="U807" s="217"/>
      <c r="V807" s="217"/>
      <c r="W807" s="217"/>
      <c r="X807" s="217"/>
      <c r="Y807" s="218">
        <v>16</v>
      </c>
    </row>
    <row r="808" spans="1:25">
      <c r="A808" s="143"/>
      <c r="B808" s="117">
        <v>1</v>
      </c>
      <c r="C808" s="105">
        <v>4</v>
      </c>
      <c r="D808" s="219">
        <v>16.100000000000001</v>
      </c>
      <c r="E808" s="219">
        <v>14.3</v>
      </c>
      <c r="F808" s="220">
        <v>16</v>
      </c>
      <c r="G808" s="219">
        <v>17.2</v>
      </c>
      <c r="H808" s="221">
        <v>19.100000000000001</v>
      </c>
      <c r="I808" s="219">
        <v>15</v>
      </c>
      <c r="J808" s="220">
        <v>17.3228346456693</v>
      </c>
      <c r="K808" s="220">
        <v>16.100000000000001</v>
      </c>
      <c r="L808" s="223">
        <v>17.002127749196166</v>
      </c>
      <c r="M808" s="223">
        <v>16</v>
      </c>
      <c r="N808" s="223">
        <v>14.4</v>
      </c>
      <c r="O808" s="223">
        <v>16</v>
      </c>
      <c r="P808" s="216"/>
      <c r="Q808" s="217"/>
      <c r="R808" s="217"/>
      <c r="S808" s="217"/>
      <c r="T808" s="217"/>
      <c r="U808" s="217"/>
      <c r="V808" s="217"/>
      <c r="W808" s="217"/>
      <c r="X808" s="217"/>
      <c r="Y808" s="218">
        <v>15.94622683861199</v>
      </c>
    </row>
    <row r="809" spans="1:25">
      <c r="A809" s="143"/>
      <c r="B809" s="117">
        <v>1</v>
      </c>
      <c r="C809" s="105">
        <v>5</v>
      </c>
      <c r="D809" s="219">
        <v>16.8</v>
      </c>
      <c r="E809" s="219">
        <v>15.6</v>
      </c>
      <c r="F809" s="219">
        <v>15.9</v>
      </c>
      <c r="G809" s="219">
        <v>17.399999999999999</v>
      </c>
      <c r="H809" s="222">
        <v>20</v>
      </c>
      <c r="I809" s="219">
        <v>15</v>
      </c>
      <c r="J809" s="219">
        <v>17.134328358209</v>
      </c>
      <c r="K809" s="219">
        <v>15.5</v>
      </c>
      <c r="L809" s="219">
        <v>14.489777743271301</v>
      </c>
      <c r="M809" s="219">
        <v>16</v>
      </c>
      <c r="N809" s="219">
        <v>14.2</v>
      </c>
      <c r="O809" s="219">
        <v>21</v>
      </c>
      <c r="P809" s="216"/>
      <c r="Q809" s="217"/>
      <c r="R809" s="217"/>
      <c r="S809" s="217"/>
      <c r="T809" s="217"/>
      <c r="U809" s="217"/>
      <c r="V809" s="217"/>
      <c r="W809" s="217"/>
      <c r="X809" s="217"/>
      <c r="Y809" s="225"/>
    </row>
    <row r="810" spans="1:25">
      <c r="A810" s="143"/>
      <c r="B810" s="117">
        <v>1</v>
      </c>
      <c r="C810" s="105">
        <v>6</v>
      </c>
      <c r="D810" s="219">
        <v>16.399999999999999</v>
      </c>
      <c r="E810" s="219">
        <v>16.5</v>
      </c>
      <c r="F810" s="219">
        <v>15.8</v>
      </c>
      <c r="G810" s="219">
        <v>17.5</v>
      </c>
      <c r="H810" s="222">
        <v>20.5</v>
      </c>
      <c r="I810" s="219">
        <v>15</v>
      </c>
      <c r="J810" s="219">
        <v>16.3765373699149</v>
      </c>
      <c r="K810" s="219">
        <v>15.8</v>
      </c>
      <c r="L810" s="219">
        <v>12.914581464164</v>
      </c>
      <c r="M810" s="219">
        <v>16</v>
      </c>
      <c r="N810" s="219">
        <v>14.7</v>
      </c>
      <c r="O810" s="219">
        <v>13</v>
      </c>
      <c r="P810" s="216"/>
      <c r="Q810" s="217"/>
      <c r="R810" s="217"/>
      <c r="S810" s="217"/>
      <c r="T810" s="217"/>
      <c r="U810" s="217"/>
      <c r="V810" s="217"/>
      <c r="W810" s="217"/>
      <c r="X810" s="217"/>
      <c r="Y810" s="225"/>
    </row>
    <row r="811" spans="1:25">
      <c r="A811" s="143"/>
      <c r="B811" s="118" t="s">
        <v>185</v>
      </c>
      <c r="C811" s="110"/>
      <c r="D811" s="226">
        <v>16.650000000000002</v>
      </c>
      <c r="E811" s="226">
        <v>15.766666666666666</v>
      </c>
      <c r="F811" s="226">
        <v>16.183333333333334</v>
      </c>
      <c r="G811" s="226">
        <v>17.766666666666666</v>
      </c>
      <c r="H811" s="226">
        <v>19.916666666666668</v>
      </c>
      <c r="I811" s="226">
        <v>15.166666666666666</v>
      </c>
      <c r="J811" s="226">
        <v>16.900557933429386</v>
      </c>
      <c r="K811" s="226">
        <v>15.933333333333332</v>
      </c>
      <c r="L811" s="226">
        <v>15.41793729130252</v>
      </c>
      <c r="M811" s="226">
        <v>16.166666666666668</v>
      </c>
      <c r="N811" s="226">
        <v>14.633333333333333</v>
      </c>
      <c r="O811" s="226">
        <v>18</v>
      </c>
      <c r="P811" s="216"/>
      <c r="Q811" s="217"/>
      <c r="R811" s="217"/>
      <c r="S811" s="217"/>
      <c r="T811" s="217"/>
      <c r="U811" s="217"/>
      <c r="V811" s="217"/>
      <c r="W811" s="217"/>
      <c r="X811" s="217"/>
      <c r="Y811" s="225"/>
    </row>
    <row r="812" spans="1:25">
      <c r="A812" s="143"/>
      <c r="B812" s="2" t="s">
        <v>186</v>
      </c>
      <c r="C812" s="137"/>
      <c r="D812" s="223">
        <v>16.75</v>
      </c>
      <c r="E812" s="223">
        <v>15.8</v>
      </c>
      <c r="F812" s="223">
        <v>16</v>
      </c>
      <c r="G812" s="223">
        <v>17.399999999999999</v>
      </c>
      <c r="H812" s="223">
        <v>19.55</v>
      </c>
      <c r="I812" s="223">
        <v>15</v>
      </c>
      <c r="J812" s="223">
        <v>16.925971938750401</v>
      </c>
      <c r="K812" s="223">
        <v>15.9</v>
      </c>
      <c r="L812" s="223">
        <v>15.36387649756497</v>
      </c>
      <c r="M812" s="223">
        <v>16</v>
      </c>
      <c r="N812" s="223">
        <v>14.55</v>
      </c>
      <c r="O812" s="223">
        <v>18.5</v>
      </c>
      <c r="P812" s="216"/>
      <c r="Q812" s="217"/>
      <c r="R812" s="217"/>
      <c r="S812" s="217"/>
      <c r="T812" s="217"/>
      <c r="U812" s="217"/>
      <c r="V812" s="217"/>
      <c r="W812" s="217"/>
      <c r="X812" s="217"/>
      <c r="Y812" s="225"/>
    </row>
    <row r="813" spans="1:25">
      <c r="A813" s="143"/>
      <c r="B813" s="2" t="s">
        <v>187</v>
      </c>
      <c r="C813" s="137"/>
      <c r="D813" s="109">
        <v>0.35071355833500384</v>
      </c>
      <c r="E813" s="109">
        <v>0.89144078135716143</v>
      </c>
      <c r="F813" s="109">
        <v>0.44907311951024897</v>
      </c>
      <c r="G813" s="109">
        <v>1.0519822558706331</v>
      </c>
      <c r="H813" s="109">
        <v>1.0515068552637519</v>
      </c>
      <c r="I813" s="109">
        <v>0.40824829046386302</v>
      </c>
      <c r="J813" s="109">
        <v>0.34928081730697569</v>
      </c>
      <c r="K813" s="109">
        <v>0.301109061083632</v>
      </c>
      <c r="L813" s="109">
        <v>1.6461635247808835</v>
      </c>
      <c r="M813" s="109">
        <v>0.40824829046386296</v>
      </c>
      <c r="N813" s="109">
        <v>0.39832984656772391</v>
      </c>
      <c r="O813" s="109">
        <v>5.440588203494177</v>
      </c>
      <c r="P813" s="227"/>
      <c r="Q813" s="228"/>
      <c r="R813" s="228"/>
      <c r="S813" s="228"/>
      <c r="T813" s="228"/>
      <c r="U813" s="228"/>
      <c r="V813" s="228"/>
      <c r="W813" s="228"/>
      <c r="X813" s="228"/>
      <c r="Y813" s="136"/>
    </row>
    <row r="814" spans="1:25">
      <c r="A814" s="143"/>
      <c r="B814" s="2" t="s">
        <v>96</v>
      </c>
      <c r="C814" s="137"/>
      <c r="D814" s="111">
        <v>2.1063877377477707E-2</v>
      </c>
      <c r="E814" s="111">
        <v>5.6539584441257597E-2</v>
      </c>
      <c r="F814" s="111">
        <v>2.7749111401251223E-2</v>
      </c>
      <c r="G814" s="111">
        <v>5.9211008773206369E-2</v>
      </c>
      <c r="H814" s="111">
        <v>5.2795323276841097E-2</v>
      </c>
      <c r="I814" s="111">
        <v>2.6917469700914045E-2</v>
      </c>
      <c r="J814" s="111">
        <v>2.0666821692087251E-2</v>
      </c>
      <c r="K814" s="111">
        <v>1.8898058227006194E-2</v>
      </c>
      <c r="L814" s="111">
        <v>0.10676937476646166</v>
      </c>
      <c r="M814" s="111">
        <v>2.5252471575084305E-2</v>
      </c>
      <c r="N814" s="111">
        <v>2.7220718444263593E-2</v>
      </c>
      <c r="O814" s="111">
        <v>0.30225490019412093</v>
      </c>
      <c r="P814" s="166"/>
      <c r="Q814" s="2"/>
      <c r="R814" s="2"/>
      <c r="S814" s="2"/>
      <c r="T814" s="2"/>
      <c r="U814" s="2"/>
      <c r="V814" s="2"/>
      <c r="W814" s="2"/>
      <c r="X814" s="2"/>
      <c r="Y814" s="139"/>
    </row>
    <row r="815" spans="1:25">
      <c r="A815" s="143"/>
      <c r="B815" s="119" t="s">
        <v>188</v>
      </c>
      <c r="C815" s="137"/>
      <c r="D815" s="111">
        <v>4.413414963368667E-2</v>
      </c>
      <c r="E815" s="111">
        <v>-1.1260354801333916E-2</v>
      </c>
      <c r="F815" s="111">
        <v>1.4869128422732469E-2</v>
      </c>
      <c r="G815" s="111">
        <v>0.11416116467418402</v>
      </c>
      <c r="H815" s="111">
        <v>0.24898929811036585</v>
      </c>
      <c r="I815" s="111">
        <v>-4.8886810643989254E-2</v>
      </c>
      <c r="J815" s="111">
        <v>5.9846827997366292E-2</v>
      </c>
      <c r="K815" s="111">
        <v>-8.0856151170749513E-4</v>
      </c>
      <c r="L815" s="111">
        <v>-3.312943887329356E-2</v>
      </c>
      <c r="M815" s="111">
        <v>1.3823949093769716E-2</v>
      </c>
      <c r="N815" s="111">
        <v>-8.2332549170794023E-2</v>
      </c>
      <c r="O815" s="111">
        <v>0.12879367527966123</v>
      </c>
      <c r="P815" s="166"/>
      <c r="Q815" s="2"/>
      <c r="R815" s="2"/>
      <c r="S815" s="2"/>
      <c r="T815" s="2"/>
      <c r="U815" s="2"/>
      <c r="V815" s="2"/>
      <c r="W815" s="2"/>
      <c r="X815" s="2"/>
      <c r="Y815" s="139"/>
    </row>
    <row r="816" spans="1:25">
      <c r="B816" s="149"/>
      <c r="C816" s="118"/>
      <c r="D816" s="134"/>
      <c r="E816" s="134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</row>
    <row r="817" spans="1:25">
      <c r="B817" s="153" t="s">
        <v>503</v>
      </c>
      <c r="Y817" s="135" t="s">
        <v>67</v>
      </c>
    </row>
    <row r="818" spans="1:25">
      <c r="A818" s="126" t="s">
        <v>21</v>
      </c>
      <c r="B818" s="116" t="s">
        <v>141</v>
      </c>
      <c r="C818" s="113" t="s">
        <v>142</v>
      </c>
      <c r="D818" s="114" t="s">
        <v>165</v>
      </c>
      <c r="E818" s="115" t="s">
        <v>165</v>
      </c>
      <c r="F818" s="115" t="s">
        <v>165</v>
      </c>
      <c r="G818" s="115" t="s">
        <v>165</v>
      </c>
      <c r="H818" s="115" t="s">
        <v>165</v>
      </c>
      <c r="I818" s="115" t="s">
        <v>165</v>
      </c>
      <c r="J818" s="115" t="s">
        <v>165</v>
      </c>
      <c r="K818" s="115" t="s">
        <v>165</v>
      </c>
      <c r="L818" s="115" t="s">
        <v>165</v>
      </c>
      <c r="M818" s="115" t="s">
        <v>165</v>
      </c>
      <c r="N818" s="115" t="s">
        <v>165</v>
      </c>
      <c r="O818" s="115" t="s">
        <v>165</v>
      </c>
      <c r="P818" s="166"/>
      <c r="Q818" s="2"/>
      <c r="R818" s="2"/>
      <c r="S818" s="2"/>
      <c r="T818" s="2"/>
      <c r="U818" s="2"/>
      <c r="V818" s="2"/>
      <c r="W818" s="2"/>
      <c r="X818" s="2"/>
      <c r="Y818" s="135">
        <v>1</v>
      </c>
    </row>
    <row r="819" spans="1:25">
      <c r="A819" s="143"/>
      <c r="B819" s="117" t="s">
        <v>166</v>
      </c>
      <c r="C819" s="105" t="s">
        <v>166</v>
      </c>
      <c r="D819" s="164" t="s">
        <v>168</v>
      </c>
      <c r="E819" s="165" t="s">
        <v>170</v>
      </c>
      <c r="F819" s="165" t="s">
        <v>171</v>
      </c>
      <c r="G819" s="165" t="s">
        <v>191</v>
      </c>
      <c r="H819" s="165" t="s">
        <v>172</v>
      </c>
      <c r="I819" s="165" t="s">
        <v>174</v>
      </c>
      <c r="J819" s="165" t="s">
        <v>175</v>
      </c>
      <c r="K819" s="165" t="s">
        <v>176</v>
      </c>
      <c r="L819" s="165" t="s">
        <v>177</v>
      </c>
      <c r="M819" s="165" t="s">
        <v>179</v>
      </c>
      <c r="N819" s="165" t="s">
        <v>180</v>
      </c>
      <c r="O819" s="165" t="s">
        <v>181</v>
      </c>
      <c r="P819" s="166"/>
      <c r="Q819" s="2"/>
      <c r="R819" s="2"/>
      <c r="S819" s="2"/>
      <c r="T819" s="2"/>
      <c r="U819" s="2"/>
      <c r="V819" s="2"/>
      <c r="W819" s="2"/>
      <c r="X819" s="2"/>
      <c r="Y819" s="135" t="s">
        <v>3</v>
      </c>
    </row>
    <row r="820" spans="1:25">
      <c r="A820" s="143"/>
      <c r="B820" s="117"/>
      <c r="C820" s="105"/>
      <c r="D820" s="106" t="s">
        <v>114</v>
      </c>
      <c r="E820" s="107" t="s">
        <v>118</v>
      </c>
      <c r="F820" s="107" t="s">
        <v>114</v>
      </c>
      <c r="G820" s="107" t="s">
        <v>124</v>
      </c>
      <c r="H820" s="107" t="s">
        <v>124</v>
      </c>
      <c r="I820" s="107" t="s">
        <v>216</v>
      </c>
      <c r="J820" s="107" t="s">
        <v>114</v>
      </c>
      <c r="K820" s="107" t="s">
        <v>118</v>
      </c>
      <c r="L820" s="107" t="s">
        <v>124</v>
      </c>
      <c r="M820" s="107" t="s">
        <v>114</v>
      </c>
      <c r="N820" s="107" t="s">
        <v>114</v>
      </c>
      <c r="O820" s="107" t="s">
        <v>124</v>
      </c>
      <c r="P820" s="166"/>
      <c r="Q820" s="2"/>
      <c r="R820" s="2"/>
      <c r="S820" s="2"/>
      <c r="T820" s="2"/>
      <c r="U820" s="2"/>
      <c r="V820" s="2"/>
      <c r="W820" s="2"/>
      <c r="X820" s="2"/>
      <c r="Y820" s="135">
        <v>2</v>
      </c>
    </row>
    <row r="821" spans="1:25">
      <c r="A821" s="143"/>
      <c r="B821" s="117"/>
      <c r="C821" s="105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66"/>
      <c r="Q821" s="2"/>
      <c r="R821" s="2"/>
      <c r="S821" s="2"/>
      <c r="T821" s="2"/>
      <c r="U821" s="2"/>
      <c r="V821" s="2"/>
      <c r="W821" s="2"/>
      <c r="X821" s="2"/>
      <c r="Y821" s="135">
        <v>2</v>
      </c>
    </row>
    <row r="822" spans="1:25">
      <c r="A822" s="143"/>
      <c r="B822" s="116">
        <v>1</v>
      </c>
      <c r="C822" s="112">
        <v>1</v>
      </c>
      <c r="D822" s="120">
        <v>0.6</v>
      </c>
      <c r="E822" s="120">
        <v>0.6</v>
      </c>
      <c r="F822" s="121">
        <v>0.7</v>
      </c>
      <c r="G822" s="154">
        <v>0.98</v>
      </c>
      <c r="H822" s="121">
        <v>0.4</v>
      </c>
      <c r="I822" s="120">
        <v>0.63444108761329299</v>
      </c>
      <c r="J822" s="121">
        <v>0.7</v>
      </c>
      <c r="K822" s="120">
        <v>0.48500000000000004</v>
      </c>
      <c r="L822" s="154" t="s">
        <v>111</v>
      </c>
      <c r="M822" s="154" t="s">
        <v>132</v>
      </c>
      <c r="N822" s="120">
        <v>0.7</v>
      </c>
      <c r="O822" s="120">
        <v>0.6</v>
      </c>
      <c r="P822" s="166"/>
      <c r="Q822" s="2"/>
      <c r="R822" s="2"/>
      <c r="S822" s="2"/>
      <c r="T822" s="2"/>
      <c r="U822" s="2"/>
      <c r="V822" s="2"/>
      <c r="W822" s="2"/>
      <c r="X822" s="2"/>
      <c r="Y822" s="135">
        <v>1</v>
      </c>
    </row>
    <row r="823" spans="1:25">
      <c r="A823" s="143"/>
      <c r="B823" s="117">
        <v>1</v>
      </c>
      <c r="C823" s="105">
        <v>2</v>
      </c>
      <c r="D823" s="107">
        <v>0.7</v>
      </c>
      <c r="E823" s="107">
        <v>0.7</v>
      </c>
      <c r="F823" s="123">
        <v>0.7</v>
      </c>
      <c r="G823" s="156">
        <v>1.03</v>
      </c>
      <c r="H823" s="123">
        <v>0.7</v>
      </c>
      <c r="I823" s="107">
        <v>0.64176049129989798</v>
      </c>
      <c r="J823" s="123">
        <v>0.6</v>
      </c>
      <c r="K823" s="107">
        <v>0.56499999999999995</v>
      </c>
      <c r="L823" s="156" t="s">
        <v>111</v>
      </c>
      <c r="M823" s="156" t="s">
        <v>132</v>
      </c>
      <c r="N823" s="107">
        <v>0.6</v>
      </c>
      <c r="O823" s="107">
        <v>0.7</v>
      </c>
      <c r="P823" s="166"/>
      <c r="Q823" s="2"/>
      <c r="R823" s="2"/>
      <c r="S823" s="2"/>
      <c r="T823" s="2"/>
      <c r="U823" s="2"/>
      <c r="V823" s="2"/>
      <c r="W823" s="2"/>
      <c r="X823" s="2"/>
      <c r="Y823" s="135">
        <v>10</v>
      </c>
    </row>
    <row r="824" spans="1:25">
      <c r="A824" s="143"/>
      <c r="B824" s="117">
        <v>1</v>
      </c>
      <c r="C824" s="105">
        <v>3</v>
      </c>
      <c r="D824" s="107">
        <v>0.6</v>
      </c>
      <c r="E824" s="107">
        <v>0.6</v>
      </c>
      <c r="F824" s="123">
        <v>0.7</v>
      </c>
      <c r="G824" s="156">
        <v>1.1399999999999999</v>
      </c>
      <c r="H824" s="123">
        <v>0.7</v>
      </c>
      <c r="I824" s="107">
        <v>0.612286002014099</v>
      </c>
      <c r="J824" s="123">
        <v>0.7</v>
      </c>
      <c r="K824" s="123">
        <v>0.59499999999999997</v>
      </c>
      <c r="L824" s="157" t="s">
        <v>111</v>
      </c>
      <c r="M824" s="157" t="s">
        <v>132</v>
      </c>
      <c r="N824" s="109">
        <v>0.6</v>
      </c>
      <c r="O824" s="109">
        <v>0.6</v>
      </c>
      <c r="P824" s="166"/>
      <c r="Q824" s="2"/>
      <c r="R824" s="2"/>
      <c r="S824" s="2"/>
      <c r="T824" s="2"/>
      <c r="U824" s="2"/>
      <c r="V824" s="2"/>
      <c r="W824" s="2"/>
      <c r="X824" s="2"/>
      <c r="Y824" s="135">
        <v>16</v>
      </c>
    </row>
    <row r="825" spans="1:25">
      <c r="A825" s="143"/>
      <c r="B825" s="117">
        <v>1</v>
      </c>
      <c r="C825" s="105">
        <v>4</v>
      </c>
      <c r="D825" s="107">
        <v>0.6</v>
      </c>
      <c r="E825" s="107">
        <v>0.6</v>
      </c>
      <c r="F825" s="123">
        <v>0.7</v>
      </c>
      <c r="G825" s="156">
        <v>1.34</v>
      </c>
      <c r="H825" s="123">
        <v>0.7</v>
      </c>
      <c r="I825" s="107">
        <v>0.63663366336633698</v>
      </c>
      <c r="J825" s="123">
        <v>0.7</v>
      </c>
      <c r="K825" s="123">
        <v>0.63500000000000001</v>
      </c>
      <c r="L825" s="157" t="s">
        <v>111</v>
      </c>
      <c r="M825" s="157" t="s">
        <v>132</v>
      </c>
      <c r="N825" s="109">
        <v>0.6</v>
      </c>
      <c r="O825" s="109">
        <v>0.5</v>
      </c>
      <c r="P825" s="166"/>
      <c r="Q825" s="2"/>
      <c r="R825" s="2"/>
      <c r="S825" s="2"/>
      <c r="T825" s="2"/>
      <c r="U825" s="2"/>
      <c r="V825" s="2"/>
      <c r="W825" s="2"/>
      <c r="X825" s="2"/>
      <c r="Y825" s="135">
        <v>0.62714607214827056</v>
      </c>
    </row>
    <row r="826" spans="1:25">
      <c r="A826" s="143"/>
      <c r="B826" s="117">
        <v>1</v>
      </c>
      <c r="C826" s="105">
        <v>5</v>
      </c>
      <c r="D826" s="107">
        <v>0.7</v>
      </c>
      <c r="E826" s="107">
        <v>0.6</v>
      </c>
      <c r="F826" s="107">
        <v>0.7</v>
      </c>
      <c r="G826" s="156">
        <v>1.47</v>
      </c>
      <c r="H826" s="107">
        <v>0.4</v>
      </c>
      <c r="I826" s="107">
        <v>0.63024390243902495</v>
      </c>
      <c r="J826" s="107">
        <v>0.6</v>
      </c>
      <c r="K826" s="107">
        <v>0.46499999999999997</v>
      </c>
      <c r="L826" s="156" t="s">
        <v>111</v>
      </c>
      <c r="M826" s="156" t="s">
        <v>132</v>
      </c>
      <c r="N826" s="107">
        <v>0.6</v>
      </c>
      <c r="O826" s="107">
        <v>0.7</v>
      </c>
      <c r="P826" s="166"/>
      <c r="Q826" s="2"/>
      <c r="R826" s="2"/>
      <c r="S826" s="2"/>
      <c r="T826" s="2"/>
      <c r="U826" s="2"/>
      <c r="V826" s="2"/>
      <c r="W826" s="2"/>
      <c r="X826" s="2"/>
      <c r="Y826" s="136"/>
    </row>
    <row r="827" spans="1:25">
      <c r="A827" s="143"/>
      <c r="B827" s="117">
        <v>1</v>
      </c>
      <c r="C827" s="105">
        <v>6</v>
      </c>
      <c r="D827" s="107">
        <v>0.7</v>
      </c>
      <c r="E827" s="107">
        <v>0.7</v>
      </c>
      <c r="F827" s="107">
        <v>0.7</v>
      </c>
      <c r="G827" s="156">
        <v>1.07</v>
      </c>
      <c r="H827" s="107">
        <v>0.7</v>
      </c>
      <c r="I827" s="107">
        <v>0.62052274927395901</v>
      </c>
      <c r="J827" s="107">
        <v>0.6</v>
      </c>
      <c r="K827" s="107">
        <v>0.54500000000000004</v>
      </c>
      <c r="L827" s="156" t="s">
        <v>111</v>
      </c>
      <c r="M827" s="156" t="s">
        <v>132</v>
      </c>
      <c r="N827" s="107">
        <v>0.7</v>
      </c>
      <c r="O827" s="107">
        <v>0.5</v>
      </c>
      <c r="P827" s="166"/>
      <c r="Q827" s="2"/>
      <c r="R827" s="2"/>
      <c r="S827" s="2"/>
      <c r="T827" s="2"/>
      <c r="U827" s="2"/>
      <c r="V827" s="2"/>
      <c r="W827" s="2"/>
      <c r="X827" s="2"/>
      <c r="Y827" s="136"/>
    </row>
    <row r="828" spans="1:25">
      <c r="A828" s="143"/>
      <c r="B828" s="118" t="s">
        <v>185</v>
      </c>
      <c r="C828" s="110"/>
      <c r="D828" s="124">
        <v>0.65</v>
      </c>
      <c r="E828" s="124">
        <v>0.6333333333333333</v>
      </c>
      <c r="F828" s="124">
        <v>0.70000000000000007</v>
      </c>
      <c r="G828" s="124">
        <v>1.1716666666666666</v>
      </c>
      <c r="H828" s="124">
        <v>0.6</v>
      </c>
      <c r="I828" s="124">
        <v>0.62931464933443515</v>
      </c>
      <c r="J828" s="124">
        <v>0.65</v>
      </c>
      <c r="K828" s="124">
        <v>0.54833333333333334</v>
      </c>
      <c r="L828" s="124" t="s">
        <v>543</v>
      </c>
      <c r="M828" s="124" t="s">
        <v>543</v>
      </c>
      <c r="N828" s="124">
        <v>0.6333333333333333</v>
      </c>
      <c r="O828" s="124">
        <v>0.6</v>
      </c>
      <c r="P828" s="166"/>
      <c r="Q828" s="2"/>
      <c r="R828" s="2"/>
      <c r="S828" s="2"/>
      <c r="T828" s="2"/>
      <c r="U828" s="2"/>
      <c r="V828" s="2"/>
      <c r="W828" s="2"/>
      <c r="X828" s="2"/>
      <c r="Y828" s="136"/>
    </row>
    <row r="829" spans="1:25">
      <c r="A829" s="143"/>
      <c r="B829" s="2" t="s">
        <v>186</v>
      </c>
      <c r="C829" s="137"/>
      <c r="D829" s="109">
        <v>0.64999999999999991</v>
      </c>
      <c r="E829" s="109">
        <v>0.6</v>
      </c>
      <c r="F829" s="109">
        <v>0.7</v>
      </c>
      <c r="G829" s="109">
        <v>1.105</v>
      </c>
      <c r="H829" s="109">
        <v>0.7</v>
      </c>
      <c r="I829" s="109">
        <v>0.63234249502615891</v>
      </c>
      <c r="J829" s="109">
        <v>0.64999999999999991</v>
      </c>
      <c r="K829" s="109">
        <v>0.55499999999999994</v>
      </c>
      <c r="L829" s="109" t="s">
        <v>543</v>
      </c>
      <c r="M829" s="109" t="s">
        <v>543</v>
      </c>
      <c r="N829" s="109">
        <v>0.6</v>
      </c>
      <c r="O829" s="109">
        <v>0.6</v>
      </c>
      <c r="P829" s="166"/>
      <c r="Q829" s="2"/>
      <c r="R829" s="2"/>
      <c r="S829" s="2"/>
      <c r="T829" s="2"/>
      <c r="U829" s="2"/>
      <c r="V829" s="2"/>
      <c r="W829" s="2"/>
      <c r="X829" s="2"/>
      <c r="Y829" s="136"/>
    </row>
    <row r="830" spans="1:25">
      <c r="A830" s="143"/>
      <c r="B830" s="2" t="s">
        <v>187</v>
      </c>
      <c r="C830" s="137"/>
      <c r="D830" s="109">
        <v>5.4772255750516599E-2</v>
      </c>
      <c r="E830" s="109">
        <v>5.1639777949432218E-2</v>
      </c>
      <c r="F830" s="109">
        <v>1.2161883888976234E-16</v>
      </c>
      <c r="G830" s="109">
        <v>0.19260494974602063</v>
      </c>
      <c r="H830" s="109">
        <v>0.15491933384829673</v>
      </c>
      <c r="I830" s="109">
        <v>1.0980739188429643E-2</v>
      </c>
      <c r="J830" s="109">
        <v>5.4772255750516599E-2</v>
      </c>
      <c r="K830" s="109">
        <v>6.470445631227148E-2</v>
      </c>
      <c r="L830" s="109" t="s">
        <v>543</v>
      </c>
      <c r="M830" s="109" t="s">
        <v>543</v>
      </c>
      <c r="N830" s="109">
        <v>5.1639777949432218E-2</v>
      </c>
      <c r="O830" s="109">
        <v>8.9442719099992116E-2</v>
      </c>
      <c r="P830" s="227"/>
      <c r="Q830" s="228"/>
      <c r="R830" s="228"/>
      <c r="S830" s="228"/>
      <c r="T830" s="228"/>
      <c r="U830" s="228"/>
      <c r="V830" s="228"/>
      <c r="W830" s="228"/>
      <c r="X830" s="228"/>
      <c r="Y830" s="136"/>
    </row>
    <row r="831" spans="1:25">
      <c r="A831" s="143"/>
      <c r="B831" s="2" t="s">
        <v>96</v>
      </c>
      <c r="C831" s="137"/>
      <c r="D831" s="111">
        <v>8.4265008846948611E-2</v>
      </c>
      <c r="E831" s="111">
        <v>8.1536491499103511E-2</v>
      </c>
      <c r="F831" s="111">
        <v>1.7374119841394619E-16</v>
      </c>
      <c r="G831" s="111">
        <v>0.16438544786289103</v>
      </c>
      <c r="H831" s="111">
        <v>0.25819888974716121</v>
      </c>
      <c r="I831" s="111">
        <v>1.7448726483711926E-2</v>
      </c>
      <c r="J831" s="111">
        <v>8.4265008846948611E-2</v>
      </c>
      <c r="K831" s="111">
        <v>0.11800204798590544</v>
      </c>
      <c r="L831" s="111" t="s">
        <v>543</v>
      </c>
      <c r="M831" s="111" t="s">
        <v>543</v>
      </c>
      <c r="N831" s="111">
        <v>8.1536491499103511E-2</v>
      </c>
      <c r="O831" s="111">
        <v>0.14907119849998687</v>
      </c>
      <c r="P831" s="166"/>
      <c r="Q831" s="2"/>
      <c r="R831" s="2"/>
      <c r="S831" s="2"/>
      <c r="T831" s="2"/>
      <c r="U831" s="2"/>
      <c r="V831" s="2"/>
      <c r="W831" s="2"/>
      <c r="X831" s="2"/>
      <c r="Y831" s="139"/>
    </row>
    <row r="832" spans="1:25">
      <c r="A832" s="143"/>
      <c r="B832" s="119" t="s">
        <v>188</v>
      </c>
      <c r="C832" s="137"/>
      <c r="D832" s="111">
        <v>3.6441156002849473E-2</v>
      </c>
      <c r="E832" s="111">
        <v>9.865741746366119E-3</v>
      </c>
      <c r="F832" s="111">
        <v>0.11616739877229953</v>
      </c>
      <c r="G832" s="111">
        <v>0.86825162223077745</v>
      </c>
      <c r="H832" s="111">
        <v>-4.3285086766600478E-2</v>
      </c>
      <c r="I832" s="111">
        <v>3.4578502241688902E-3</v>
      </c>
      <c r="J832" s="111">
        <v>3.6441156002849473E-2</v>
      </c>
      <c r="K832" s="111">
        <v>-0.12566887096169876</v>
      </c>
      <c r="L832" s="111" t="s">
        <v>543</v>
      </c>
      <c r="M832" s="111" t="s">
        <v>543</v>
      </c>
      <c r="N832" s="111">
        <v>9.865741746366119E-3</v>
      </c>
      <c r="O832" s="111">
        <v>-4.3285086766600478E-2</v>
      </c>
      <c r="P832" s="166"/>
      <c r="Q832" s="2"/>
      <c r="R832" s="2"/>
      <c r="S832" s="2"/>
      <c r="T832" s="2"/>
      <c r="U832" s="2"/>
      <c r="V832" s="2"/>
      <c r="W832" s="2"/>
      <c r="X832" s="2"/>
      <c r="Y832" s="139"/>
    </row>
    <row r="833" spans="1:25">
      <c r="B833" s="149"/>
      <c r="C833" s="118"/>
      <c r="D833" s="134"/>
      <c r="E833" s="134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</row>
    <row r="834" spans="1:25">
      <c r="B834" s="153" t="s">
        <v>504</v>
      </c>
      <c r="Y834" s="135" t="s">
        <v>67</v>
      </c>
    </row>
    <row r="835" spans="1:25">
      <c r="A835" s="126" t="s">
        <v>24</v>
      </c>
      <c r="B835" s="116" t="s">
        <v>141</v>
      </c>
      <c r="C835" s="113" t="s">
        <v>142</v>
      </c>
      <c r="D835" s="114" t="s">
        <v>165</v>
      </c>
      <c r="E835" s="115" t="s">
        <v>165</v>
      </c>
      <c r="F835" s="115" t="s">
        <v>165</v>
      </c>
      <c r="G835" s="115" t="s">
        <v>165</v>
      </c>
      <c r="H835" s="115" t="s">
        <v>165</v>
      </c>
      <c r="I835" s="115" t="s">
        <v>165</v>
      </c>
      <c r="J835" s="115" t="s">
        <v>165</v>
      </c>
      <c r="K835" s="115" t="s">
        <v>165</v>
      </c>
      <c r="L835" s="115" t="s">
        <v>165</v>
      </c>
      <c r="M835" s="115" t="s">
        <v>165</v>
      </c>
      <c r="N835" s="115" t="s">
        <v>165</v>
      </c>
      <c r="O835" s="166"/>
      <c r="P835" s="2"/>
      <c r="Q835" s="2"/>
      <c r="R835" s="2"/>
      <c r="S835" s="2"/>
      <c r="T835" s="2"/>
      <c r="U835" s="2"/>
      <c r="V835" s="2"/>
      <c r="W835" s="2"/>
      <c r="X835" s="2"/>
      <c r="Y835" s="135">
        <v>1</v>
      </c>
    </row>
    <row r="836" spans="1:25">
      <c r="A836" s="143"/>
      <c r="B836" s="117" t="s">
        <v>166</v>
      </c>
      <c r="C836" s="105" t="s">
        <v>166</v>
      </c>
      <c r="D836" s="164" t="s">
        <v>168</v>
      </c>
      <c r="E836" s="165" t="s">
        <v>170</v>
      </c>
      <c r="F836" s="165" t="s">
        <v>171</v>
      </c>
      <c r="G836" s="165" t="s">
        <v>191</v>
      </c>
      <c r="H836" s="165" t="s">
        <v>172</v>
      </c>
      <c r="I836" s="165" t="s">
        <v>174</v>
      </c>
      <c r="J836" s="165" t="s">
        <v>175</v>
      </c>
      <c r="K836" s="165" t="s">
        <v>176</v>
      </c>
      <c r="L836" s="165" t="s">
        <v>177</v>
      </c>
      <c r="M836" s="165" t="s">
        <v>180</v>
      </c>
      <c r="N836" s="165" t="s">
        <v>181</v>
      </c>
      <c r="O836" s="166"/>
      <c r="P836" s="2"/>
      <c r="Q836" s="2"/>
      <c r="R836" s="2"/>
      <c r="S836" s="2"/>
      <c r="T836" s="2"/>
      <c r="U836" s="2"/>
      <c r="V836" s="2"/>
      <c r="W836" s="2"/>
      <c r="X836" s="2"/>
      <c r="Y836" s="135" t="s">
        <v>3</v>
      </c>
    </row>
    <row r="837" spans="1:25">
      <c r="A837" s="143"/>
      <c r="B837" s="117"/>
      <c r="C837" s="105"/>
      <c r="D837" s="106" t="s">
        <v>124</v>
      </c>
      <c r="E837" s="107" t="s">
        <v>118</v>
      </c>
      <c r="F837" s="107" t="s">
        <v>114</v>
      </c>
      <c r="G837" s="107" t="s">
        <v>124</v>
      </c>
      <c r="H837" s="107" t="s">
        <v>124</v>
      </c>
      <c r="I837" s="107" t="s">
        <v>114</v>
      </c>
      <c r="J837" s="107" t="s">
        <v>114</v>
      </c>
      <c r="K837" s="107" t="s">
        <v>118</v>
      </c>
      <c r="L837" s="107" t="s">
        <v>124</v>
      </c>
      <c r="M837" s="107" t="s">
        <v>114</v>
      </c>
      <c r="N837" s="107" t="s">
        <v>124</v>
      </c>
      <c r="O837" s="166"/>
      <c r="P837" s="2"/>
      <c r="Q837" s="2"/>
      <c r="R837" s="2"/>
      <c r="S837" s="2"/>
      <c r="T837" s="2"/>
      <c r="U837" s="2"/>
      <c r="V837" s="2"/>
      <c r="W837" s="2"/>
      <c r="X837" s="2"/>
      <c r="Y837" s="135">
        <v>2</v>
      </c>
    </row>
    <row r="838" spans="1:25">
      <c r="A838" s="143"/>
      <c r="B838" s="117"/>
      <c r="C838" s="105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66"/>
      <c r="P838" s="2"/>
      <c r="Q838" s="2"/>
      <c r="R838" s="2"/>
      <c r="S838" s="2"/>
      <c r="T838" s="2"/>
      <c r="U838" s="2"/>
      <c r="V838" s="2"/>
      <c r="W838" s="2"/>
      <c r="X838" s="2"/>
      <c r="Y838" s="135">
        <v>3</v>
      </c>
    </row>
    <row r="839" spans="1:25">
      <c r="A839" s="143"/>
      <c r="B839" s="116">
        <v>1</v>
      </c>
      <c r="C839" s="112">
        <v>1</v>
      </c>
      <c r="D839" s="120">
        <v>0.36</v>
      </c>
      <c r="E839" s="120">
        <v>0.38</v>
      </c>
      <c r="F839" s="121">
        <v>0.37</v>
      </c>
      <c r="G839" s="154">
        <v>0.40400000000000003</v>
      </c>
      <c r="H839" s="121">
        <v>0.3</v>
      </c>
      <c r="I839" s="120">
        <v>0.40478564307078801</v>
      </c>
      <c r="J839" s="121">
        <v>0.35</v>
      </c>
      <c r="K839" s="120">
        <v>0.40270055599682297</v>
      </c>
      <c r="L839" s="154" t="s">
        <v>224</v>
      </c>
      <c r="M839" s="120">
        <v>0.42</v>
      </c>
      <c r="N839" s="154">
        <v>0.6</v>
      </c>
      <c r="O839" s="166"/>
      <c r="P839" s="2"/>
      <c r="Q839" s="2"/>
      <c r="R839" s="2"/>
      <c r="S839" s="2"/>
      <c r="T839" s="2"/>
      <c r="U839" s="2"/>
      <c r="V839" s="2"/>
      <c r="W839" s="2"/>
      <c r="X839" s="2"/>
      <c r="Y839" s="135">
        <v>1</v>
      </c>
    </row>
    <row r="840" spans="1:25">
      <c r="A840" s="143"/>
      <c r="B840" s="117">
        <v>1</v>
      </c>
      <c r="C840" s="105">
        <v>2</v>
      </c>
      <c r="D840" s="107">
        <v>0.36</v>
      </c>
      <c r="E840" s="107">
        <v>0.38</v>
      </c>
      <c r="F840" s="123">
        <v>0.36</v>
      </c>
      <c r="G840" s="156">
        <v>0.4</v>
      </c>
      <c r="H840" s="123">
        <v>0.4</v>
      </c>
      <c r="I840" s="107">
        <v>0.35826771653543299</v>
      </c>
      <c r="J840" s="123">
        <v>0.38</v>
      </c>
      <c r="K840" s="107">
        <v>0.27879269261318512</v>
      </c>
      <c r="L840" s="156" t="s">
        <v>224</v>
      </c>
      <c r="M840" s="107">
        <v>0.33</v>
      </c>
      <c r="N840" s="156">
        <v>0.3</v>
      </c>
      <c r="O840" s="166"/>
      <c r="P840" s="2"/>
      <c r="Q840" s="2"/>
      <c r="R840" s="2"/>
      <c r="S840" s="2"/>
      <c r="T840" s="2"/>
      <c r="U840" s="2"/>
      <c r="V840" s="2"/>
      <c r="W840" s="2"/>
      <c r="X840" s="2"/>
      <c r="Y840" s="135">
        <v>4</v>
      </c>
    </row>
    <row r="841" spans="1:25">
      <c r="A841" s="143"/>
      <c r="B841" s="117">
        <v>1</v>
      </c>
      <c r="C841" s="105">
        <v>3</v>
      </c>
      <c r="D841" s="107">
        <v>0.38</v>
      </c>
      <c r="E841" s="107">
        <v>0.39</v>
      </c>
      <c r="F841" s="123">
        <v>0.38</v>
      </c>
      <c r="G841" s="156">
        <v>0.41399999999999998</v>
      </c>
      <c r="H841" s="123">
        <v>0.4</v>
      </c>
      <c r="I841" s="107">
        <v>0.354146341463415</v>
      </c>
      <c r="J841" s="123">
        <v>0.34</v>
      </c>
      <c r="K841" s="123">
        <v>0.33042096902303419</v>
      </c>
      <c r="L841" s="157" t="s">
        <v>224</v>
      </c>
      <c r="M841" s="109">
        <v>0.34</v>
      </c>
      <c r="N841" s="157">
        <v>0.4</v>
      </c>
      <c r="O841" s="166"/>
      <c r="P841" s="2"/>
      <c r="Q841" s="2"/>
      <c r="R841" s="2"/>
      <c r="S841" s="2"/>
      <c r="T841" s="2"/>
      <c r="U841" s="2"/>
      <c r="V841" s="2"/>
      <c r="W841" s="2"/>
      <c r="X841" s="2"/>
      <c r="Y841" s="135">
        <v>16</v>
      </c>
    </row>
    <row r="842" spans="1:25">
      <c r="A842" s="143"/>
      <c r="B842" s="117">
        <v>1</v>
      </c>
      <c r="C842" s="105">
        <v>4</v>
      </c>
      <c r="D842" s="107">
        <v>0.36</v>
      </c>
      <c r="E842" s="107">
        <v>0.39</v>
      </c>
      <c r="F842" s="123">
        <v>0.36</v>
      </c>
      <c r="G842" s="156">
        <v>0.39600000000000002</v>
      </c>
      <c r="H842" s="123">
        <v>0.4</v>
      </c>
      <c r="I842" s="107">
        <v>0.34136933461909402</v>
      </c>
      <c r="J842" s="123">
        <v>0.36</v>
      </c>
      <c r="K842" s="123">
        <v>0.33042096902303419</v>
      </c>
      <c r="L842" s="157" t="s">
        <v>224</v>
      </c>
      <c r="M842" s="109">
        <v>0.35</v>
      </c>
      <c r="N842" s="157">
        <v>0.4</v>
      </c>
      <c r="O842" s="166"/>
      <c r="P842" s="2"/>
      <c r="Q842" s="2"/>
      <c r="R842" s="2"/>
      <c r="S842" s="2"/>
      <c r="T842" s="2"/>
      <c r="U842" s="2"/>
      <c r="V842" s="2"/>
      <c r="W842" s="2"/>
      <c r="X842" s="2"/>
      <c r="Y842" s="135">
        <v>0.3634848870641601</v>
      </c>
    </row>
    <row r="843" spans="1:25">
      <c r="A843" s="143"/>
      <c r="B843" s="117">
        <v>1</v>
      </c>
      <c r="C843" s="105">
        <v>5</v>
      </c>
      <c r="D843" s="107">
        <v>0.36</v>
      </c>
      <c r="E843" s="107">
        <v>0.35</v>
      </c>
      <c r="F843" s="107">
        <v>0.37</v>
      </c>
      <c r="G843" s="156">
        <v>0.42799999999999999</v>
      </c>
      <c r="H843" s="107">
        <v>0.3</v>
      </c>
      <c r="I843" s="107">
        <v>0.40538033395176198</v>
      </c>
      <c r="J843" s="107">
        <v>0.34</v>
      </c>
      <c r="K843" s="107">
        <v>0.29944400317712472</v>
      </c>
      <c r="L843" s="156" t="s">
        <v>224</v>
      </c>
      <c r="M843" s="107">
        <v>0.32</v>
      </c>
      <c r="N843" s="156">
        <v>0.5</v>
      </c>
      <c r="O843" s="166"/>
      <c r="P843" s="2"/>
      <c r="Q843" s="2"/>
      <c r="R843" s="2"/>
      <c r="S843" s="2"/>
      <c r="T843" s="2"/>
      <c r="U843" s="2"/>
      <c r="V843" s="2"/>
      <c r="W843" s="2"/>
      <c r="X843" s="2"/>
      <c r="Y843" s="136"/>
    </row>
    <row r="844" spans="1:25">
      <c r="A844" s="143"/>
      <c r="B844" s="117">
        <v>1</v>
      </c>
      <c r="C844" s="105">
        <v>6</v>
      </c>
      <c r="D844" s="158">
        <v>0.42</v>
      </c>
      <c r="E844" s="107">
        <v>0.36</v>
      </c>
      <c r="F844" s="107">
        <v>0.37</v>
      </c>
      <c r="G844" s="156">
        <v>0.42499999999999999</v>
      </c>
      <c r="H844" s="107">
        <v>0.4</v>
      </c>
      <c r="I844" s="107">
        <v>0.38484546360917199</v>
      </c>
      <c r="J844" s="107">
        <v>0.37</v>
      </c>
      <c r="K844" s="107">
        <v>0.40270055599682297</v>
      </c>
      <c r="L844" s="156" t="s">
        <v>224</v>
      </c>
      <c r="M844" s="107">
        <v>0.41</v>
      </c>
      <c r="N844" s="156">
        <v>0.3</v>
      </c>
      <c r="O844" s="166"/>
      <c r="P844" s="2"/>
      <c r="Q844" s="2"/>
      <c r="R844" s="2"/>
      <c r="S844" s="2"/>
      <c r="T844" s="2"/>
      <c r="U844" s="2"/>
      <c r="V844" s="2"/>
      <c r="W844" s="2"/>
      <c r="X844" s="2"/>
      <c r="Y844" s="136"/>
    </row>
    <row r="845" spans="1:25">
      <c r="A845" s="143"/>
      <c r="B845" s="118" t="s">
        <v>185</v>
      </c>
      <c r="C845" s="110"/>
      <c r="D845" s="124">
        <v>0.37333333333333329</v>
      </c>
      <c r="E845" s="124">
        <v>0.375</v>
      </c>
      <c r="F845" s="124">
        <v>0.36833333333333335</v>
      </c>
      <c r="G845" s="124">
        <v>0.41116666666666662</v>
      </c>
      <c r="H845" s="124">
        <v>0.3666666666666667</v>
      </c>
      <c r="I845" s="124">
        <v>0.37479913887494393</v>
      </c>
      <c r="J845" s="124">
        <v>0.35666666666666669</v>
      </c>
      <c r="K845" s="124">
        <v>0.34074662430500408</v>
      </c>
      <c r="L845" s="124" t="s">
        <v>543</v>
      </c>
      <c r="M845" s="124">
        <v>0.36166666666666664</v>
      </c>
      <c r="N845" s="124">
        <v>0.41666666666666657</v>
      </c>
      <c r="O845" s="166"/>
      <c r="P845" s="2"/>
      <c r="Q845" s="2"/>
      <c r="R845" s="2"/>
      <c r="S845" s="2"/>
      <c r="T845" s="2"/>
      <c r="U845" s="2"/>
      <c r="V845" s="2"/>
      <c r="W845" s="2"/>
      <c r="X845" s="2"/>
      <c r="Y845" s="136"/>
    </row>
    <row r="846" spans="1:25">
      <c r="A846" s="143"/>
      <c r="B846" s="2" t="s">
        <v>186</v>
      </c>
      <c r="C846" s="137"/>
      <c r="D846" s="109">
        <v>0.36</v>
      </c>
      <c r="E846" s="109">
        <v>0.38</v>
      </c>
      <c r="F846" s="109">
        <v>0.37</v>
      </c>
      <c r="G846" s="109">
        <v>0.40900000000000003</v>
      </c>
      <c r="H846" s="109">
        <v>0.4</v>
      </c>
      <c r="I846" s="109">
        <v>0.37155659007230246</v>
      </c>
      <c r="J846" s="109">
        <v>0.35499999999999998</v>
      </c>
      <c r="K846" s="109">
        <v>0.33042096902303419</v>
      </c>
      <c r="L846" s="109" t="s">
        <v>543</v>
      </c>
      <c r="M846" s="109">
        <v>0.34499999999999997</v>
      </c>
      <c r="N846" s="109">
        <v>0.4</v>
      </c>
      <c r="O846" s="166"/>
      <c r="P846" s="2"/>
      <c r="Q846" s="2"/>
      <c r="R846" s="2"/>
      <c r="S846" s="2"/>
      <c r="T846" s="2"/>
      <c r="U846" s="2"/>
      <c r="V846" s="2"/>
      <c r="W846" s="2"/>
      <c r="X846" s="2"/>
      <c r="Y846" s="136"/>
    </row>
    <row r="847" spans="1:25">
      <c r="A847" s="143"/>
      <c r="B847" s="2" t="s">
        <v>187</v>
      </c>
      <c r="C847" s="137"/>
      <c r="D847" s="125">
        <v>2.4221202832779933E-2</v>
      </c>
      <c r="E847" s="125">
        <v>1.6431676725154998E-2</v>
      </c>
      <c r="F847" s="125">
        <v>7.5277265270908156E-3</v>
      </c>
      <c r="G847" s="125">
        <v>1.3332916660156031E-2</v>
      </c>
      <c r="H847" s="125">
        <v>5.1639777949432177E-2</v>
      </c>
      <c r="I847" s="125">
        <v>2.739600826745647E-2</v>
      </c>
      <c r="J847" s="125">
        <v>1.6329931618554516E-2</v>
      </c>
      <c r="K847" s="125">
        <v>5.1834378133167457E-2</v>
      </c>
      <c r="L847" s="125" t="s">
        <v>543</v>
      </c>
      <c r="M847" s="125">
        <v>4.2622372841814998E-2</v>
      </c>
      <c r="N847" s="125">
        <v>0.11690451944500162</v>
      </c>
      <c r="O847" s="166"/>
      <c r="P847" s="2"/>
      <c r="Q847" s="2"/>
      <c r="R847" s="2"/>
      <c r="S847" s="2"/>
      <c r="T847" s="2"/>
      <c r="U847" s="2"/>
      <c r="V847" s="2"/>
      <c r="W847" s="2"/>
      <c r="X847" s="2"/>
      <c r="Y847" s="138"/>
    </row>
    <row r="848" spans="1:25">
      <c r="A848" s="143"/>
      <c r="B848" s="2" t="s">
        <v>96</v>
      </c>
      <c r="C848" s="137"/>
      <c r="D848" s="111">
        <v>6.4878221873517689E-2</v>
      </c>
      <c r="E848" s="111">
        <v>4.3817804600413325E-2</v>
      </c>
      <c r="F848" s="111">
        <v>2.043726658938683E-2</v>
      </c>
      <c r="G848" s="111">
        <v>3.2427036871072637E-2</v>
      </c>
      <c r="H848" s="111">
        <v>0.14083575804390591</v>
      </c>
      <c r="I848" s="111">
        <v>7.3095173990240847E-2</v>
      </c>
      <c r="J848" s="111">
        <v>4.5784855005293029E-2</v>
      </c>
      <c r="K848" s="111">
        <v>0.15212000482437718</v>
      </c>
      <c r="L848" s="111" t="s">
        <v>543</v>
      </c>
      <c r="M848" s="111">
        <v>0.11784987882529493</v>
      </c>
      <c r="N848" s="111">
        <v>0.28057084666800397</v>
      </c>
      <c r="O848" s="166"/>
      <c r="P848" s="2"/>
      <c r="Q848" s="2"/>
      <c r="R848" s="2"/>
      <c r="S848" s="2"/>
      <c r="T848" s="2"/>
      <c r="U848" s="2"/>
      <c r="V848" s="2"/>
      <c r="W848" s="2"/>
      <c r="X848" s="2"/>
      <c r="Y848" s="139"/>
    </row>
    <row r="849" spans="1:25">
      <c r="A849" s="143"/>
      <c r="B849" s="119" t="s">
        <v>188</v>
      </c>
      <c r="C849" s="137"/>
      <c r="D849" s="111">
        <v>2.7094513746412918E-2</v>
      </c>
      <c r="E849" s="111">
        <v>3.1679757111352291E-2</v>
      </c>
      <c r="F849" s="111">
        <v>1.3338783651595021E-2</v>
      </c>
      <c r="G849" s="111">
        <v>0.13117953813053584</v>
      </c>
      <c r="H849" s="111">
        <v>8.7535402866556478E-3</v>
      </c>
      <c r="I849" s="111">
        <v>3.1127158826789625E-2</v>
      </c>
      <c r="J849" s="111">
        <v>-1.875791990298048E-2</v>
      </c>
      <c r="K849" s="111">
        <v>-6.2556281068000485E-2</v>
      </c>
      <c r="L849" s="111" t="s">
        <v>543</v>
      </c>
      <c r="M849" s="111">
        <v>-5.0021898081625826E-3</v>
      </c>
      <c r="N849" s="111">
        <v>0.14631084123483551</v>
      </c>
      <c r="O849" s="166"/>
      <c r="P849" s="2"/>
      <c r="Q849" s="2"/>
      <c r="R849" s="2"/>
      <c r="S849" s="2"/>
      <c r="T849" s="2"/>
      <c r="U849" s="2"/>
      <c r="V849" s="2"/>
      <c r="W849" s="2"/>
      <c r="X849" s="2"/>
      <c r="Y849" s="139"/>
    </row>
    <row r="850" spans="1:25">
      <c r="B850" s="149"/>
      <c r="C850" s="118"/>
      <c r="D850" s="134"/>
      <c r="E850" s="134"/>
      <c r="F850" s="134"/>
      <c r="G850" s="134"/>
      <c r="H850" s="134"/>
      <c r="I850" s="134"/>
      <c r="J850" s="134"/>
      <c r="K850" s="134"/>
      <c r="L850" s="134"/>
      <c r="M850" s="134"/>
      <c r="N850" s="134"/>
    </row>
    <row r="851" spans="1:25">
      <c r="B851" s="153" t="s">
        <v>505</v>
      </c>
      <c r="Y851" s="135" t="s">
        <v>199</v>
      </c>
    </row>
    <row r="852" spans="1:25">
      <c r="A852" s="126" t="s">
        <v>27</v>
      </c>
      <c r="B852" s="116" t="s">
        <v>141</v>
      </c>
      <c r="C852" s="113" t="s">
        <v>142</v>
      </c>
      <c r="D852" s="114" t="s">
        <v>165</v>
      </c>
      <c r="E852" s="115" t="s">
        <v>165</v>
      </c>
      <c r="F852" s="115" t="s">
        <v>165</v>
      </c>
      <c r="G852" s="16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35">
        <v>1</v>
      </c>
    </row>
    <row r="853" spans="1:25">
      <c r="A853" s="143"/>
      <c r="B853" s="117" t="s">
        <v>166</v>
      </c>
      <c r="C853" s="105" t="s">
        <v>166</v>
      </c>
      <c r="D853" s="164" t="s">
        <v>172</v>
      </c>
      <c r="E853" s="165" t="s">
        <v>177</v>
      </c>
      <c r="F853" s="165" t="s">
        <v>179</v>
      </c>
      <c r="G853" s="16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35" t="s">
        <v>3</v>
      </c>
    </row>
    <row r="854" spans="1:25">
      <c r="A854" s="143"/>
      <c r="B854" s="117"/>
      <c r="C854" s="105"/>
      <c r="D854" s="106" t="s">
        <v>124</v>
      </c>
      <c r="E854" s="107" t="s">
        <v>124</v>
      </c>
      <c r="F854" s="107" t="s">
        <v>114</v>
      </c>
      <c r="G854" s="16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35">
        <v>2</v>
      </c>
    </row>
    <row r="855" spans="1:25">
      <c r="A855" s="143"/>
      <c r="B855" s="117"/>
      <c r="C855" s="105"/>
      <c r="D855" s="132"/>
      <c r="E855" s="132"/>
      <c r="F855" s="132"/>
      <c r="G855" s="16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135">
        <v>2</v>
      </c>
    </row>
    <row r="856" spans="1:25">
      <c r="A856" s="143"/>
      <c r="B856" s="116">
        <v>1</v>
      </c>
      <c r="C856" s="112">
        <v>1</v>
      </c>
      <c r="D856" s="154" t="s">
        <v>228</v>
      </c>
      <c r="E856" s="120" t="s">
        <v>131</v>
      </c>
      <c r="F856" s="155" t="s">
        <v>133</v>
      </c>
      <c r="G856" s="16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35">
        <v>1</v>
      </c>
    </row>
    <row r="857" spans="1:25">
      <c r="A857" s="143"/>
      <c r="B857" s="117">
        <v>1</v>
      </c>
      <c r="C857" s="105">
        <v>2</v>
      </c>
      <c r="D857" s="156" t="s">
        <v>228</v>
      </c>
      <c r="E857" s="107" t="s">
        <v>131</v>
      </c>
      <c r="F857" s="157" t="s">
        <v>133</v>
      </c>
      <c r="G857" s="16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35">
        <v>1</v>
      </c>
    </row>
    <row r="858" spans="1:25">
      <c r="A858" s="143"/>
      <c r="B858" s="117">
        <v>1</v>
      </c>
      <c r="C858" s="105">
        <v>3</v>
      </c>
      <c r="D858" s="156" t="s">
        <v>228</v>
      </c>
      <c r="E858" s="158">
        <v>2</v>
      </c>
      <c r="F858" s="157" t="s">
        <v>133</v>
      </c>
      <c r="G858" s="16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135">
        <v>16</v>
      </c>
    </row>
    <row r="859" spans="1:25">
      <c r="A859" s="143"/>
      <c r="B859" s="117">
        <v>1</v>
      </c>
      <c r="C859" s="105">
        <v>4</v>
      </c>
      <c r="D859" s="156" t="s">
        <v>228</v>
      </c>
      <c r="E859" s="107" t="s">
        <v>131</v>
      </c>
      <c r="F859" s="157" t="s">
        <v>133</v>
      </c>
      <c r="G859" s="16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135" t="s">
        <v>133</v>
      </c>
    </row>
    <row r="860" spans="1:25">
      <c r="A860" s="143"/>
      <c r="B860" s="117">
        <v>1</v>
      </c>
      <c r="C860" s="105">
        <v>5</v>
      </c>
      <c r="D860" s="156" t="s">
        <v>228</v>
      </c>
      <c r="E860" s="107" t="s">
        <v>131</v>
      </c>
      <c r="F860" s="156" t="s">
        <v>133</v>
      </c>
      <c r="G860" s="16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36"/>
    </row>
    <row r="861" spans="1:25">
      <c r="A861" s="143"/>
      <c r="B861" s="117">
        <v>1</v>
      </c>
      <c r="C861" s="105">
        <v>6</v>
      </c>
      <c r="D861" s="156" t="s">
        <v>228</v>
      </c>
      <c r="E861" s="107" t="s">
        <v>131</v>
      </c>
      <c r="F861" s="156" t="s">
        <v>133</v>
      </c>
      <c r="G861" s="16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36"/>
    </row>
    <row r="862" spans="1:25">
      <c r="A862" s="143"/>
      <c r="B862" s="118" t="s">
        <v>185</v>
      </c>
      <c r="C862" s="110"/>
      <c r="D862" s="124" t="s">
        <v>543</v>
      </c>
      <c r="E862" s="124">
        <v>2</v>
      </c>
      <c r="F862" s="124" t="s">
        <v>543</v>
      </c>
      <c r="G862" s="16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36"/>
    </row>
    <row r="863" spans="1:25">
      <c r="A863" s="143"/>
      <c r="B863" s="2" t="s">
        <v>186</v>
      </c>
      <c r="C863" s="137"/>
      <c r="D863" s="109" t="s">
        <v>543</v>
      </c>
      <c r="E863" s="109">
        <v>2</v>
      </c>
      <c r="F863" s="109" t="s">
        <v>543</v>
      </c>
      <c r="G863" s="16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36"/>
    </row>
    <row r="864" spans="1:25">
      <c r="A864" s="143"/>
      <c r="B864" s="2" t="s">
        <v>187</v>
      </c>
      <c r="C864" s="137"/>
      <c r="D864" s="109" t="s">
        <v>543</v>
      </c>
      <c r="E864" s="109" t="s">
        <v>543</v>
      </c>
      <c r="F864" s="109" t="s">
        <v>543</v>
      </c>
      <c r="G864" s="227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136"/>
    </row>
    <row r="865" spans="1:25">
      <c r="A865" s="143"/>
      <c r="B865" s="2" t="s">
        <v>96</v>
      </c>
      <c r="C865" s="137"/>
      <c r="D865" s="111" t="s">
        <v>543</v>
      </c>
      <c r="E865" s="111" t="s">
        <v>543</v>
      </c>
      <c r="F865" s="111" t="s">
        <v>543</v>
      </c>
      <c r="G865" s="16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139"/>
    </row>
    <row r="866" spans="1:25">
      <c r="A866" s="143"/>
      <c r="B866" s="119" t="s">
        <v>188</v>
      </c>
      <c r="C866" s="137"/>
      <c r="D866" s="111" t="s">
        <v>543</v>
      </c>
      <c r="E866" s="111" t="s">
        <v>543</v>
      </c>
      <c r="F866" s="111" t="s">
        <v>543</v>
      </c>
      <c r="G866" s="16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139"/>
    </row>
    <row r="867" spans="1:25">
      <c r="B867" s="149"/>
      <c r="C867" s="118"/>
      <c r="D867" s="134"/>
      <c r="E867" s="134"/>
      <c r="F867" s="134"/>
    </row>
    <row r="868" spans="1:25">
      <c r="B868" s="153" t="s">
        <v>506</v>
      </c>
      <c r="Y868" s="135" t="s">
        <v>67</v>
      </c>
    </row>
    <row r="869" spans="1:25">
      <c r="A869" s="126" t="s">
        <v>30</v>
      </c>
      <c r="B869" s="116" t="s">
        <v>141</v>
      </c>
      <c r="C869" s="113" t="s">
        <v>142</v>
      </c>
      <c r="D869" s="114" t="s">
        <v>165</v>
      </c>
      <c r="E869" s="115" t="s">
        <v>165</v>
      </c>
      <c r="F869" s="115" t="s">
        <v>165</v>
      </c>
      <c r="G869" s="115" t="s">
        <v>165</v>
      </c>
      <c r="H869" s="115" t="s">
        <v>165</v>
      </c>
      <c r="I869" s="115" t="s">
        <v>165</v>
      </c>
      <c r="J869" s="115" t="s">
        <v>165</v>
      </c>
      <c r="K869" s="115" t="s">
        <v>165</v>
      </c>
      <c r="L869" s="115" t="s">
        <v>165</v>
      </c>
      <c r="M869" s="115" t="s">
        <v>165</v>
      </c>
      <c r="N869" s="115" t="s">
        <v>165</v>
      </c>
      <c r="O869" s="166"/>
      <c r="P869" s="2"/>
      <c r="Q869" s="2"/>
      <c r="R869" s="2"/>
      <c r="S869" s="2"/>
      <c r="T869" s="2"/>
      <c r="U869" s="2"/>
      <c r="V869" s="2"/>
      <c r="W869" s="2"/>
      <c r="X869" s="2"/>
      <c r="Y869" s="135">
        <v>1</v>
      </c>
    </row>
    <row r="870" spans="1:25">
      <c r="A870" s="143"/>
      <c r="B870" s="117" t="s">
        <v>166</v>
      </c>
      <c r="C870" s="105" t="s">
        <v>166</v>
      </c>
      <c r="D870" s="164" t="s">
        <v>168</v>
      </c>
      <c r="E870" s="165" t="s">
        <v>170</v>
      </c>
      <c r="F870" s="165" t="s">
        <v>171</v>
      </c>
      <c r="G870" s="165" t="s">
        <v>191</v>
      </c>
      <c r="H870" s="165" t="s">
        <v>172</v>
      </c>
      <c r="I870" s="165" t="s">
        <v>174</v>
      </c>
      <c r="J870" s="165" t="s">
        <v>175</v>
      </c>
      <c r="K870" s="165" t="s">
        <v>176</v>
      </c>
      <c r="L870" s="165" t="s">
        <v>179</v>
      </c>
      <c r="M870" s="165" t="s">
        <v>180</v>
      </c>
      <c r="N870" s="165" t="s">
        <v>181</v>
      </c>
      <c r="O870" s="166"/>
      <c r="P870" s="2"/>
      <c r="Q870" s="2"/>
      <c r="R870" s="2"/>
      <c r="S870" s="2"/>
      <c r="T870" s="2"/>
      <c r="U870" s="2"/>
      <c r="V870" s="2"/>
      <c r="W870" s="2"/>
      <c r="X870" s="2"/>
      <c r="Y870" s="135" t="s">
        <v>3</v>
      </c>
    </row>
    <row r="871" spans="1:25">
      <c r="A871" s="143"/>
      <c r="B871" s="117"/>
      <c r="C871" s="105"/>
      <c r="D871" s="106" t="s">
        <v>124</v>
      </c>
      <c r="E871" s="107" t="s">
        <v>118</v>
      </c>
      <c r="F871" s="107" t="s">
        <v>114</v>
      </c>
      <c r="G871" s="107" t="s">
        <v>124</v>
      </c>
      <c r="H871" s="107" t="s">
        <v>114</v>
      </c>
      <c r="I871" s="107" t="s">
        <v>216</v>
      </c>
      <c r="J871" s="107" t="s">
        <v>114</v>
      </c>
      <c r="K871" s="107" t="s">
        <v>118</v>
      </c>
      <c r="L871" s="107" t="s">
        <v>114</v>
      </c>
      <c r="M871" s="107" t="s">
        <v>114</v>
      </c>
      <c r="N871" s="107" t="s">
        <v>124</v>
      </c>
      <c r="O871" s="166"/>
      <c r="P871" s="2"/>
      <c r="Q871" s="2"/>
      <c r="R871" s="2"/>
      <c r="S871" s="2"/>
      <c r="T871" s="2"/>
      <c r="U871" s="2"/>
      <c r="V871" s="2"/>
      <c r="W871" s="2"/>
      <c r="X871" s="2"/>
      <c r="Y871" s="135">
        <v>1</v>
      </c>
    </row>
    <row r="872" spans="1:25">
      <c r="A872" s="143"/>
      <c r="B872" s="117"/>
      <c r="C872" s="105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66"/>
      <c r="P872" s="2"/>
      <c r="Q872" s="2"/>
      <c r="R872" s="2"/>
      <c r="S872" s="2"/>
      <c r="T872" s="2"/>
      <c r="U872" s="2"/>
      <c r="V872" s="2"/>
      <c r="W872" s="2"/>
      <c r="X872" s="2"/>
      <c r="Y872" s="135">
        <v>2</v>
      </c>
    </row>
    <row r="873" spans="1:25">
      <c r="A873" s="143"/>
      <c r="B873" s="116">
        <v>1</v>
      </c>
      <c r="C873" s="112">
        <v>1</v>
      </c>
      <c r="D873" s="211">
        <v>12.8</v>
      </c>
      <c r="E873" s="211">
        <v>12.6</v>
      </c>
      <c r="F873" s="212">
        <v>13.7</v>
      </c>
      <c r="G873" s="211">
        <v>12.3</v>
      </c>
      <c r="H873" s="212">
        <v>12.6</v>
      </c>
      <c r="I873" s="211">
        <v>13.584088620342399</v>
      </c>
      <c r="J873" s="212">
        <v>13.05</v>
      </c>
      <c r="K873" s="211">
        <v>14.124000000000001</v>
      </c>
      <c r="L873" s="211">
        <v>12.9</v>
      </c>
      <c r="M873" s="214">
        <v>16.350000000000001</v>
      </c>
      <c r="N873" s="211">
        <v>12.3</v>
      </c>
      <c r="O873" s="216"/>
      <c r="P873" s="217"/>
      <c r="Q873" s="217"/>
      <c r="R873" s="217"/>
      <c r="S873" s="217"/>
      <c r="T873" s="217"/>
      <c r="U873" s="217"/>
      <c r="V873" s="217"/>
      <c r="W873" s="217"/>
      <c r="X873" s="217"/>
      <c r="Y873" s="218">
        <v>1</v>
      </c>
    </row>
    <row r="874" spans="1:25">
      <c r="A874" s="143"/>
      <c r="B874" s="117">
        <v>1</v>
      </c>
      <c r="C874" s="105">
        <v>2</v>
      </c>
      <c r="D874" s="219">
        <v>12.6</v>
      </c>
      <c r="E874" s="219">
        <v>12.7</v>
      </c>
      <c r="F874" s="220">
        <v>13.6</v>
      </c>
      <c r="G874" s="219">
        <v>12.7</v>
      </c>
      <c r="H874" s="220">
        <v>12.5</v>
      </c>
      <c r="I874" s="219">
        <v>13.393039918116701</v>
      </c>
      <c r="J874" s="220">
        <v>13</v>
      </c>
      <c r="K874" s="219">
        <v>13.486000000000001</v>
      </c>
      <c r="L874" s="219">
        <v>13.5</v>
      </c>
      <c r="M874" s="222">
        <v>12.65</v>
      </c>
      <c r="N874" s="219">
        <v>13.4</v>
      </c>
      <c r="O874" s="216"/>
      <c r="P874" s="217"/>
      <c r="Q874" s="217"/>
      <c r="R874" s="217"/>
      <c r="S874" s="217"/>
      <c r="T874" s="217"/>
      <c r="U874" s="217"/>
      <c r="V874" s="217"/>
      <c r="W874" s="217"/>
      <c r="X874" s="217"/>
      <c r="Y874" s="218" t="e">
        <v>#N/A</v>
      </c>
    </row>
    <row r="875" spans="1:25">
      <c r="A875" s="143"/>
      <c r="B875" s="117">
        <v>1</v>
      </c>
      <c r="C875" s="105">
        <v>3</v>
      </c>
      <c r="D875" s="219">
        <v>12.7</v>
      </c>
      <c r="E875" s="219">
        <v>13.5</v>
      </c>
      <c r="F875" s="220">
        <v>14</v>
      </c>
      <c r="G875" s="219">
        <v>12.9</v>
      </c>
      <c r="H875" s="220">
        <v>12.2</v>
      </c>
      <c r="I875" s="219">
        <v>13.6646525679758</v>
      </c>
      <c r="J875" s="220">
        <v>12.55</v>
      </c>
      <c r="K875" s="220">
        <v>13.541000000000002</v>
      </c>
      <c r="L875" s="223">
        <v>13</v>
      </c>
      <c r="M875" s="221">
        <v>13.4</v>
      </c>
      <c r="N875" s="223">
        <v>12.8</v>
      </c>
      <c r="O875" s="216"/>
      <c r="P875" s="217"/>
      <c r="Q875" s="217"/>
      <c r="R875" s="217"/>
      <c r="S875" s="217"/>
      <c r="T875" s="217"/>
      <c r="U875" s="217"/>
      <c r="V875" s="217"/>
      <c r="W875" s="217"/>
      <c r="X875" s="217"/>
      <c r="Y875" s="218">
        <v>16</v>
      </c>
    </row>
    <row r="876" spans="1:25">
      <c r="A876" s="143"/>
      <c r="B876" s="117">
        <v>1</v>
      </c>
      <c r="C876" s="105">
        <v>4</v>
      </c>
      <c r="D876" s="219">
        <v>12.4</v>
      </c>
      <c r="E876" s="219">
        <v>12.6</v>
      </c>
      <c r="F876" s="220">
        <v>13.7</v>
      </c>
      <c r="G876" s="219">
        <v>12.8</v>
      </c>
      <c r="H876" s="220">
        <v>12.4</v>
      </c>
      <c r="I876" s="219">
        <v>13.667326732673301</v>
      </c>
      <c r="J876" s="220">
        <v>12.7</v>
      </c>
      <c r="K876" s="220">
        <v>13.222000000000003</v>
      </c>
      <c r="L876" s="223">
        <v>12.8</v>
      </c>
      <c r="M876" s="221">
        <v>13.7</v>
      </c>
      <c r="N876" s="223">
        <v>11.9</v>
      </c>
      <c r="O876" s="216"/>
      <c r="P876" s="217"/>
      <c r="Q876" s="217"/>
      <c r="R876" s="217"/>
      <c r="S876" s="217"/>
      <c r="T876" s="217"/>
      <c r="U876" s="217"/>
      <c r="V876" s="217"/>
      <c r="W876" s="217"/>
      <c r="X876" s="217"/>
      <c r="Y876" s="218">
        <v>12.978660714829232</v>
      </c>
    </row>
    <row r="877" spans="1:25">
      <c r="A877" s="143"/>
      <c r="B877" s="117">
        <v>1</v>
      </c>
      <c r="C877" s="105">
        <v>5</v>
      </c>
      <c r="D877" s="219">
        <v>12.7</v>
      </c>
      <c r="E877" s="219">
        <v>13</v>
      </c>
      <c r="F877" s="219">
        <v>13.85</v>
      </c>
      <c r="G877" s="219">
        <v>12.6</v>
      </c>
      <c r="H877" s="219">
        <v>12.3</v>
      </c>
      <c r="I877" s="219">
        <v>12.9414634146341</v>
      </c>
      <c r="J877" s="219">
        <v>12.6</v>
      </c>
      <c r="K877" s="219">
        <v>12.672000000000002</v>
      </c>
      <c r="L877" s="219">
        <v>13.1</v>
      </c>
      <c r="M877" s="222">
        <v>12.9</v>
      </c>
      <c r="N877" s="219">
        <v>13.1</v>
      </c>
      <c r="O877" s="216"/>
      <c r="P877" s="217"/>
      <c r="Q877" s="217"/>
      <c r="R877" s="217"/>
      <c r="S877" s="217"/>
      <c r="T877" s="217"/>
      <c r="U877" s="217"/>
      <c r="V877" s="217"/>
      <c r="W877" s="217"/>
      <c r="X877" s="217"/>
      <c r="Y877" s="225"/>
    </row>
    <row r="878" spans="1:25">
      <c r="A878" s="143"/>
      <c r="B878" s="117">
        <v>1</v>
      </c>
      <c r="C878" s="105">
        <v>6</v>
      </c>
      <c r="D878" s="219">
        <v>12.7</v>
      </c>
      <c r="E878" s="219">
        <v>13.2</v>
      </c>
      <c r="F878" s="219">
        <v>13.8</v>
      </c>
      <c r="G878" s="219">
        <v>12.6</v>
      </c>
      <c r="H878" s="219">
        <v>12.6</v>
      </c>
      <c r="I878" s="219">
        <v>13.4220716360116</v>
      </c>
      <c r="J878" s="219">
        <v>12.7</v>
      </c>
      <c r="K878" s="219">
        <v>12.892000000000001</v>
      </c>
      <c r="L878" s="224">
        <v>14.1</v>
      </c>
      <c r="M878" s="222">
        <v>15.75</v>
      </c>
      <c r="N878" s="219">
        <v>13</v>
      </c>
      <c r="O878" s="216"/>
      <c r="P878" s="217"/>
      <c r="Q878" s="217"/>
      <c r="R878" s="217"/>
      <c r="S878" s="217"/>
      <c r="T878" s="217"/>
      <c r="U878" s="217"/>
      <c r="V878" s="217"/>
      <c r="W878" s="217"/>
      <c r="X878" s="217"/>
      <c r="Y878" s="225"/>
    </row>
    <row r="879" spans="1:25">
      <c r="A879" s="143"/>
      <c r="B879" s="118" t="s">
        <v>185</v>
      </c>
      <c r="C879" s="110"/>
      <c r="D879" s="226">
        <v>12.649999999999999</v>
      </c>
      <c r="E879" s="226">
        <v>12.933333333333335</v>
      </c>
      <c r="F879" s="226">
        <v>13.774999999999999</v>
      </c>
      <c r="G879" s="226">
        <v>12.65</v>
      </c>
      <c r="H879" s="226">
        <v>12.433333333333332</v>
      </c>
      <c r="I879" s="226">
        <v>13.445440481625647</v>
      </c>
      <c r="J879" s="226">
        <v>12.766666666666666</v>
      </c>
      <c r="K879" s="226">
        <v>13.322833333333334</v>
      </c>
      <c r="L879" s="226">
        <v>13.233333333333333</v>
      </c>
      <c r="M879" s="226">
        <v>14.125</v>
      </c>
      <c r="N879" s="226">
        <v>12.75</v>
      </c>
      <c r="O879" s="216"/>
      <c r="P879" s="217"/>
      <c r="Q879" s="217"/>
      <c r="R879" s="217"/>
      <c r="S879" s="217"/>
      <c r="T879" s="217"/>
      <c r="U879" s="217"/>
      <c r="V879" s="217"/>
      <c r="W879" s="217"/>
      <c r="X879" s="217"/>
      <c r="Y879" s="225"/>
    </row>
    <row r="880" spans="1:25">
      <c r="A880" s="143"/>
      <c r="B880" s="2" t="s">
        <v>186</v>
      </c>
      <c r="C880" s="137"/>
      <c r="D880" s="223">
        <v>12.7</v>
      </c>
      <c r="E880" s="223">
        <v>12.85</v>
      </c>
      <c r="F880" s="223">
        <v>13.75</v>
      </c>
      <c r="G880" s="223">
        <v>12.649999999999999</v>
      </c>
      <c r="H880" s="223">
        <v>12.45</v>
      </c>
      <c r="I880" s="223">
        <v>13.503080128177</v>
      </c>
      <c r="J880" s="223">
        <v>12.7</v>
      </c>
      <c r="K880" s="223">
        <v>13.354000000000003</v>
      </c>
      <c r="L880" s="223">
        <v>13.05</v>
      </c>
      <c r="M880" s="223">
        <v>13.55</v>
      </c>
      <c r="N880" s="223">
        <v>12.9</v>
      </c>
      <c r="O880" s="216"/>
      <c r="P880" s="217"/>
      <c r="Q880" s="217"/>
      <c r="R880" s="217"/>
      <c r="S880" s="217"/>
      <c r="T880" s="217"/>
      <c r="U880" s="217"/>
      <c r="V880" s="217"/>
      <c r="W880" s="217"/>
      <c r="X880" s="217"/>
      <c r="Y880" s="225"/>
    </row>
    <row r="881" spans="1:25">
      <c r="A881" s="143"/>
      <c r="B881" s="2" t="s">
        <v>187</v>
      </c>
      <c r="C881" s="137"/>
      <c r="D881" s="109">
        <v>0.13784048752090211</v>
      </c>
      <c r="E881" s="109">
        <v>0.36696957185394374</v>
      </c>
      <c r="F881" s="109">
        <v>0.1405346932255522</v>
      </c>
      <c r="G881" s="109">
        <v>0.20736441353327714</v>
      </c>
      <c r="H881" s="109">
        <v>0.16329931618554513</v>
      </c>
      <c r="I881" s="109">
        <v>0.27342112560311777</v>
      </c>
      <c r="J881" s="109">
        <v>0.20896570691543326</v>
      </c>
      <c r="K881" s="109">
        <v>0.51680882990392696</v>
      </c>
      <c r="L881" s="109">
        <v>0.48853522561496671</v>
      </c>
      <c r="M881" s="109">
        <v>1.5474979806125762</v>
      </c>
      <c r="N881" s="109">
        <v>0.55407580708780257</v>
      </c>
      <c r="O881" s="227"/>
      <c r="P881" s="228"/>
      <c r="Q881" s="228"/>
      <c r="R881" s="228"/>
      <c r="S881" s="228"/>
      <c r="T881" s="228"/>
      <c r="U881" s="228"/>
      <c r="V881" s="228"/>
      <c r="W881" s="228"/>
      <c r="X881" s="228"/>
      <c r="Y881" s="136"/>
    </row>
    <row r="882" spans="1:25">
      <c r="A882" s="143"/>
      <c r="B882" s="2" t="s">
        <v>96</v>
      </c>
      <c r="C882" s="137"/>
      <c r="D882" s="111">
        <v>1.0896481226948784E-2</v>
      </c>
      <c r="E882" s="111">
        <v>2.8373935968088428E-2</v>
      </c>
      <c r="F882" s="111">
        <v>1.0202155588061868E-2</v>
      </c>
      <c r="G882" s="111">
        <v>1.6392443757571314E-2</v>
      </c>
      <c r="H882" s="111">
        <v>1.3133993258891032E-2</v>
      </c>
      <c r="I882" s="111">
        <v>2.0335601944523222E-2</v>
      </c>
      <c r="J882" s="111">
        <v>1.6368071037762399E-2</v>
      </c>
      <c r="K882" s="111">
        <v>3.8791210320922247E-2</v>
      </c>
      <c r="L882" s="111">
        <v>3.6917019567881619E-2</v>
      </c>
      <c r="M882" s="111">
        <v>0.10955737915841247</v>
      </c>
      <c r="N882" s="111">
        <v>4.3456926046102164E-2</v>
      </c>
      <c r="O882" s="166"/>
      <c r="P882" s="2"/>
      <c r="Q882" s="2"/>
      <c r="R882" s="2"/>
      <c r="S882" s="2"/>
      <c r="T882" s="2"/>
      <c r="U882" s="2"/>
      <c r="V882" s="2"/>
      <c r="W882" s="2"/>
      <c r="X882" s="2"/>
      <c r="Y882" s="139"/>
    </row>
    <row r="883" spans="1:25">
      <c r="A883" s="143"/>
      <c r="B883" s="119" t="s">
        <v>188</v>
      </c>
      <c r="C883" s="137"/>
      <c r="D883" s="111">
        <v>-2.532316099870846E-2</v>
      </c>
      <c r="E883" s="111">
        <v>-3.4924544598123886E-3</v>
      </c>
      <c r="F883" s="111">
        <v>6.1357585552789695E-2</v>
      </c>
      <c r="G883" s="111">
        <v>-2.5323160998708349E-2</v>
      </c>
      <c r="H883" s="111">
        <v>-4.2017230704922914E-2</v>
      </c>
      <c r="I883" s="111">
        <v>3.5965172143153312E-2</v>
      </c>
      <c r="J883" s="111">
        <v>-1.6334046541516045E-2</v>
      </c>
      <c r="K883" s="111">
        <v>2.6518346235128387E-2</v>
      </c>
      <c r="L883" s="111">
        <v>1.9622411287253616E-2</v>
      </c>
      <c r="M883" s="111">
        <v>8.8324928924367052E-2</v>
      </c>
      <c r="N883" s="111">
        <v>-1.7618205749686311E-2</v>
      </c>
      <c r="O883" s="166"/>
      <c r="P883" s="2"/>
      <c r="Q883" s="2"/>
      <c r="R883" s="2"/>
      <c r="S883" s="2"/>
      <c r="T883" s="2"/>
      <c r="U883" s="2"/>
      <c r="V883" s="2"/>
      <c r="W883" s="2"/>
      <c r="X883" s="2"/>
      <c r="Y883" s="139"/>
    </row>
    <row r="884" spans="1:25">
      <c r="B884" s="149"/>
      <c r="C884" s="118"/>
      <c r="D884" s="134"/>
      <c r="E884" s="134"/>
      <c r="F884" s="134"/>
      <c r="G884" s="134"/>
      <c r="H884" s="134"/>
      <c r="I884" s="134"/>
      <c r="J884" s="134"/>
      <c r="K884" s="134"/>
      <c r="L884" s="134"/>
      <c r="M884" s="134"/>
      <c r="N884" s="134"/>
    </row>
    <row r="885" spans="1:25">
      <c r="B885" s="153" t="s">
        <v>507</v>
      </c>
      <c r="Y885" s="135" t="s">
        <v>67</v>
      </c>
    </row>
    <row r="886" spans="1:25">
      <c r="A886" s="126" t="s">
        <v>63</v>
      </c>
      <c r="B886" s="116" t="s">
        <v>141</v>
      </c>
      <c r="C886" s="113" t="s">
        <v>142</v>
      </c>
      <c r="D886" s="114" t="s">
        <v>165</v>
      </c>
      <c r="E886" s="115" t="s">
        <v>165</v>
      </c>
      <c r="F886" s="115" t="s">
        <v>165</v>
      </c>
      <c r="G886" s="115" t="s">
        <v>165</v>
      </c>
      <c r="H886" s="115" t="s">
        <v>165</v>
      </c>
      <c r="I886" s="115" t="s">
        <v>165</v>
      </c>
      <c r="J886" s="115" t="s">
        <v>165</v>
      </c>
      <c r="K886" s="115" t="s">
        <v>165</v>
      </c>
      <c r="L886" s="115" t="s">
        <v>165</v>
      </c>
      <c r="M886" s="115" t="s">
        <v>165</v>
      </c>
      <c r="N886" s="115" t="s">
        <v>165</v>
      </c>
      <c r="O886" s="115" t="s">
        <v>165</v>
      </c>
      <c r="P886" s="115" t="s">
        <v>165</v>
      </c>
      <c r="Q886" s="115" t="s">
        <v>165</v>
      </c>
      <c r="R886" s="115" t="s">
        <v>165</v>
      </c>
      <c r="S886" s="115" t="s">
        <v>165</v>
      </c>
      <c r="T886" s="115" t="s">
        <v>165</v>
      </c>
      <c r="U886" s="166"/>
      <c r="V886" s="2"/>
      <c r="W886" s="2"/>
      <c r="X886" s="2"/>
      <c r="Y886" s="135">
        <v>1</v>
      </c>
    </row>
    <row r="887" spans="1:25">
      <c r="A887" s="143"/>
      <c r="B887" s="117" t="s">
        <v>166</v>
      </c>
      <c r="C887" s="105" t="s">
        <v>166</v>
      </c>
      <c r="D887" s="164" t="s">
        <v>167</v>
      </c>
      <c r="E887" s="165" t="s">
        <v>168</v>
      </c>
      <c r="F887" s="165" t="s">
        <v>169</v>
      </c>
      <c r="G887" s="165" t="s">
        <v>170</v>
      </c>
      <c r="H887" s="165" t="s">
        <v>171</v>
      </c>
      <c r="I887" s="165" t="s">
        <v>191</v>
      </c>
      <c r="J887" s="165" t="s">
        <v>172</v>
      </c>
      <c r="K887" s="165" t="s">
        <v>174</v>
      </c>
      <c r="L887" s="165" t="s">
        <v>175</v>
      </c>
      <c r="M887" s="165" t="s">
        <v>176</v>
      </c>
      <c r="N887" s="165" t="s">
        <v>177</v>
      </c>
      <c r="O887" s="165" t="s">
        <v>178</v>
      </c>
      <c r="P887" s="165" t="s">
        <v>179</v>
      </c>
      <c r="Q887" s="165" t="s">
        <v>180</v>
      </c>
      <c r="R887" s="165" t="s">
        <v>192</v>
      </c>
      <c r="S887" s="165" t="s">
        <v>189</v>
      </c>
      <c r="T887" s="165" t="s">
        <v>190</v>
      </c>
      <c r="U887" s="166"/>
      <c r="V887" s="2"/>
      <c r="W887" s="2"/>
      <c r="X887" s="2"/>
      <c r="Y887" s="135" t="s">
        <v>1</v>
      </c>
    </row>
    <row r="888" spans="1:25">
      <c r="A888" s="143"/>
      <c r="B888" s="117"/>
      <c r="C888" s="105"/>
      <c r="D888" s="106" t="s">
        <v>126</v>
      </c>
      <c r="E888" s="107" t="s">
        <v>126</v>
      </c>
      <c r="F888" s="107" t="s">
        <v>126</v>
      </c>
      <c r="G888" s="107" t="s">
        <v>126</v>
      </c>
      <c r="H888" s="107" t="s">
        <v>126</v>
      </c>
      <c r="I888" s="107" t="s">
        <v>126</v>
      </c>
      <c r="J888" s="107" t="s">
        <v>116</v>
      </c>
      <c r="K888" s="107" t="s">
        <v>116</v>
      </c>
      <c r="L888" s="107" t="s">
        <v>126</v>
      </c>
      <c r="M888" s="107" t="s">
        <v>118</v>
      </c>
      <c r="N888" s="107" t="s">
        <v>126</v>
      </c>
      <c r="O888" s="107" t="s">
        <v>126</v>
      </c>
      <c r="P888" s="107" t="s">
        <v>116</v>
      </c>
      <c r="Q888" s="107" t="s">
        <v>126</v>
      </c>
      <c r="R888" s="107" t="s">
        <v>116</v>
      </c>
      <c r="S888" s="107" t="s">
        <v>126</v>
      </c>
      <c r="T888" s="107" t="s">
        <v>126</v>
      </c>
      <c r="U888" s="166"/>
      <c r="V888" s="2"/>
      <c r="W888" s="2"/>
      <c r="X888" s="2"/>
      <c r="Y888" s="135">
        <v>3</v>
      </c>
    </row>
    <row r="889" spans="1:25">
      <c r="A889" s="143"/>
      <c r="B889" s="117"/>
      <c r="C889" s="105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66"/>
      <c r="V889" s="2"/>
      <c r="W889" s="2"/>
      <c r="X889" s="2"/>
      <c r="Y889" s="135">
        <v>3</v>
      </c>
    </row>
    <row r="890" spans="1:25">
      <c r="A890" s="143"/>
      <c r="B890" s="116">
        <v>1</v>
      </c>
      <c r="C890" s="112">
        <v>1</v>
      </c>
      <c r="D890" s="199">
        <v>0.61</v>
      </c>
      <c r="E890" s="199">
        <v>0.59</v>
      </c>
      <c r="F890" s="201">
        <v>0.57400000000000007</v>
      </c>
      <c r="G890" s="199">
        <v>0.57899999999999996</v>
      </c>
      <c r="H890" s="201">
        <v>0.58149991007733315</v>
      </c>
      <c r="I890" s="198">
        <v>0.63</v>
      </c>
      <c r="J890" s="201">
        <v>0.57910197230381844</v>
      </c>
      <c r="K890" s="199">
        <v>0.59450981247036594</v>
      </c>
      <c r="L890" s="199">
        <v>0.58149991007733315</v>
      </c>
      <c r="M890" s="199">
        <v>0.57955363979491559</v>
      </c>
      <c r="N890" s="199">
        <v>0.56000000000000005</v>
      </c>
      <c r="O890" s="198">
        <v>0.6234638211138418</v>
      </c>
      <c r="P890" s="199">
        <v>0.57610455008692496</v>
      </c>
      <c r="Q890" s="199">
        <v>0.5635153767759723</v>
      </c>
      <c r="R890" s="199">
        <v>0.61809999999999998</v>
      </c>
      <c r="S890" s="199">
        <v>0.57688857629638468</v>
      </c>
      <c r="T890" s="198">
        <v>0.54</v>
      </c>
      <c r="U890" s="202"/>
      <c r="V890" s="203"/>
      <c r="W890" s="203"/>
      <c r="X890" s="203"/>
      <c r="Y890" s="204">
        <v>1</v>
      </c>
    </row>
    <row r="891" spans="1:25">
      <c r="A891" s="143"/>
      <c r="B891" s="117">
        <v>1</v>
      </c>
      <c r="C891" s="105">
        <v>2</v>
      </c>
      <c r="D891" s="206">
        <v>0.61</v>
      </c>
      <c r="E891" s="206">
        <v>0.59</v>
      </c>
      <c r="F891" s="208">
        <v>0.56899999999999995</v>
      </c>
      <c r="G891" s="206">
        <v>0.58699999999999997</v>
      </c>
      <c r="H891" s="208">
        <v>0.58149991007733315</v>
      </c>
      <c r="I891" s="205">
        <v>0.63</v>
      </c>
      <c r="J891" s="208">
        <v>0.58929320784125616</v>
      </c>
      <c r="K891" s="206">
        <v>0.60071728144304271</v>
      </c>
      <c r="L891" s="209">
        <v>0.54553084347461156</v>
      </c>
      <c r="M891" s="206">
        <v>0.59424024986952195</v>
      </c>
      <c r="N891" s="206">
        <v>0.57999999999999996</v>
      </c>
      <c r="O891" s="205">
        <v>0.6234638211138418</v>
      </c>
      <c r="P891" s="206">
        <v>0.57610455008692496</v>
      </c>
      <c r="Q891" s="206">
        <v>0.5755050656435462</v>
      </c>
      <c r="R891" s="206">
        <v>0.61069999999999991</v>
      </c>
      <c r="S891" s="206">
        <v>0.57796169120556296</v>
      </c>
      <c r="T891" s="205">
        <v>0.56000000000000005</v>
      </c>
      <c r="U891" s="202"/>
      <c r="V891" s="203"/>
      <c r="W891" s="203"/>
      <c r="X891" s="203"/>
      <c r="Y891" s="204">
        <v>13</v>
      </c>
    </row>
    <row r="892" spans="1:25">
      <c r="A892" s="143"/>
      <c r="B892" s="117">
        <v>1</v>
      </c>
      <c r="C892" s="105">
        <v>3</v>
      </c>
      <c r="D892" s="206">
        <v>0.62</v>
      </c>
      <c r="E892" s="206">
        <v>0.57999999999999996</v>
      </c>
      <c r="F892" s="208">
        <v>0.54300000000000004</v>
      </c>
      <c r="G892" s="206">
        <v>0.59599999999999997</v>
      </c>
      <c r="H892" s="208">
        <v>0.58149991007733315</v>
      </c>
      <c r="I892" s="205">
        <v>0.66</v>
      </c>
      <c r="J892" s="208">
        <v>0.58329836340746921</v>
      </c>
      <c r="K892" s="208">
        <v>0.58834169106714806</v>
      </c>
      <c r="L892" s="125">
        <v>0.56951022120975925</v>
      </c>
      <c r="M892" s="125">
        <v>0.58808540672609022</v>
      </c>
      <c r="N892" s="125">
        <v>0.56000000000000005</v>
      </c>
      <c r="O892" s="207">
        <v>0.61746897668005485</v>
      </c>
      <c r="P892" s="125">
        <v>0.5635153767759723</v>
      </c>
      <c r="Q892" s="125">
        <v>0.5755050656435462</v>
      </c>
      <c r="R892" s="125">
        <v>0.61139999999999994</v>
      </c>
      <c r="S892" s="125">
        <v>0.5767024515376773</v>
      </c>
      <c r="T892" s="205">
        <v>0.54</v>
      </c>
      <c r="U892" s="202"/>
      <c r="V892" s="203"/>
      <c r="W892" s="203"/>
      <c r="X892" s="203"/>
      <c r="Y892" s="204">
        <v>16</v>
      </c>
    </row>
    <row r="893" spans="1:25">
      <c r="A893" s="143"/>
      <c r="B893" s="117">
        <v>1</v>
      </c>
      <c r="C893" s="105">
        <v>4</v>
      </c>
      <c r="D893" s="206">
        <v>0.62</v>
      </c>
      <c r="E893" s="206">
        <v>0.59</v>
      </c>
      <c r="F893" s="208">
        <v>0.55700000000000005</v>
      </c>
      <c r="G893" s="206">
        <v>0.58199999999999996</v>
      </c>
      <c r="H893" s="208">
        <v>0.58149991007733315</v>
      </c>
      <c r="I893" s="205">
        <v>0.66</v>
      </c>
      <c r="J893" s="208">
        <v>0.58509681673760539</v>
      </c>
      <c r="K893" s="208">
        <v>0.58303591195036841</v>
      </c>
      <c r="L893" s="125">
        <v>0.5755050656435462</v>
      </c>
      <c r="M893" s="125">
        <v>0.59548386517668428</v>
      </c>
      <c r="N893" s="125">
        <v>0.57999999999999996</v>
      </c>
      <c r="O893" s="207">
        <v>0.61746897668005485</v>
      </c>
      <c r="P893" s="125">
        <v>0.56471434566272971</v>
      </c>
      <c r="Q893" s="125">
        <v>0.58149991007733315</v>
      </c>
      <c r="R893" s="125">
        <v>0.6099</v>
      </c>
      <c r="S893" s="125">
        <v>0.57369604807865204</v>
      </c>
      <c r="T893" s="205">
        <v>0.56999999999999995</v>
      </c>
      <c r="U893" s="202"/>
      <c r="V893" s="203"/>
      <c r="W893" s="203"/>
      <c r="X893" s="203"/>
      <c r="Y893" s="204">
        <v>0.58405206688536337</v>
      </c>
    </row>
    <row r="894" spans="1:25">
      <c r="A894" s="143"/>
      <c r="B894" s="117">
        <v>1</v>
      </c>
      <c r="C894" s="105">
        <v>5</v>
      </c>
      <c r="D894" s="206">
        <v>0.62</v>
      </c>
      <c r="E894" s="206">
        <v>0.59</v>
      </c>
      <c r="F894" s="206">
        <v>0.57499999999999996</v>
      </c>
      <c r="G894" s="206">
        <v>0.58799999999999997</v>
      </c>
      <c r="H894" s="206">
        <v>0.5874947545111201</v>
      </c>
      <c r="I894" s="205">
        <v>0.63</v>
      </c>
      <c r="J894" s="206">
        <v>0.58809423895449875</v>
      </c>
      <c r="K894" s="206">
        <v>0.57578637595548376</v>
      </c>
      <c r="L894" s="206">
        <v>0.58149991007733315</v>
      </c>
      <c r="M894" s="206">
        <v>0.57172278570361168</v>
      </c>
      <c r="N894" s="206">
        <v>0.56999999999999995</v>
      </c>
      <c r="O894" s="205">
        <v>0.6114741322462679</v>
      </c>
      <c r="P894" s="206">
        <v>0.57730351897368226</v>
      </c>
      <c r="Q894" s="206">
        <v>0.58149991007733315</v>
      </c>
      <c r="R894" s="206">
        <v>0.61219999999999997</v>
      </c>
      <c r="S894" s="206">
        <v>0.57396262236676421</v>
      </c>
      <c r="T894" s="205">
        <v>0.56000000000000005</v>
      </c>
      <c r="U894" s="202"/>
      <c r="V894" s="203"/>
      <c r="W894" s="203"/>
      <c r="X894" s="203"/>
      <c r="Y894" s="138"/>
    </row>
    <row r="895" spans="1:25">
      <c r="A895" s="143"/>
      <c r="B895" s="117">
        <v>1</v>
      </c>
      <c r="C895" s="105">
        <v>6</v>
      </c>
      <c r="D895" s="206">
        <v>0.61</v>
      </c>
      <c r="E895" s="206">
        <v>0.6</v>
      </c>
      <c r="F895" s="206">
        <v>0.58699999999999997</v>
      </c>
      <c r="G895" s="206">
        <v>0.59199999999999997</v>
      </c>
      <c r="H895" s="206">
        <v>0.58149991007733315</v>
      </c>
      <c r="I895" s="205">
        <v>0.64</v>
      </c>
      <c r="J895" s="206">
        <v>0.58209939452071191</v>
      </c>
      <c r="K895" s="206">
        <v>0.57309714591525052</v>
      </c>
      <c r="L895" s="206">
        <v>0.5755050656435462</v>
      </c>
      <c r="M895" s="206">
        <v>0.58415507064227157</v>
      </c>
      <c r="N895" s="206">
        <v>0.54</v>
      </c>
      <c r="O895" s="205">
        <v>0.6234638211138418</v>
      </c>
      <c r="P895" s="206">
        <v>0.56531383010610836</v>
      </c>
      <c r="Q895" s="206">
        <v>0.58149991007733315</v>
      </c>
      <c r="R895" s="206">
        <v>0.61339999999999995</v>
      </c>
      <c r="S895" s="206">
        <v>0.58344907633834853</v>
      </c>
      <c r="T895" s="205">
        <v>0.54</v>
      </c>
      <c r="U895" s="202"/>
      <c r="V895" s="203"/>
      <c r="W895" s="203"/>
      <c r="X895" s="203"/>
      <c r="Y895" s="138"/>
    </row>
    <row r="896" spans="1:25">
      <c r="A896" s="143"/>
      <c r="B896" s="118" t="s">
        <v>185</v>
      </c>
      <c r="C896" s="110"/>
      <c r="D896" s="210">
        <v>0.61499999999999999</v>
      </c>
      <c r="E896" s="210">
        <v>0.59</v>
      </c>
      <c r="F896" s="210">
        <v>0.56749999999999989</v>
      </c>
      <c r="G896" s="210">
        <v>0.58733333333333337</v>
      </c>
      <c r="H896" s="210">
        <v>0.5824990508162976</v>
      </c>
      <c r="I896" s="210">
        <v>0.64166666666666672</v>
      </c>
      <c r="J896" s="210">
        <v>0.58449733229422673</v>
      </c>
      <c r="K896" s="210">
        <v>0.58591470313360983</v>
      </c>
      <c r="L896" s="210">
        <v>0.57150850268768827</v>
      </c>
      <c r="M896" s="210">
        <v>0.58554016965218258</v>
      </c>
      <c r="N896" s="210">
        <v>0.56500000000000006</v>
      </c>
      <c r="O896" s="210">
        <v>0.61946725815798387</v>
      </c>
      <c r="P896" s="210">
        <v>0.5705093619487237</v>
      </c>
      <c r="Q896" s="210">
        <v>0.57650420638251065</v>
      </c>
      <c r="R896" s="210">
        <v>0.6126166666666667</v>
      </c>
      <c r="S896" s="210">
        <v>0.57711007763723166</v>
      </c>
      <c r="T896" s="210">
        <v>0.55166666666666664</v>
      </c>
      <c r="U896" s="202"/>
      <c r="V896" s="203"/>
      <c r="W896" s="203"/>
      <c r="X896" s="203"/>
      <c r="Y896" s="138"/>
    </row>
    <row r="897" spans="1:25">
      <c r="A897" s="143"/>
      <c r="B897" s="2" t="s">
        <v>186</v>
      </c>
      <c r="C897" s="137"/>
      <c r="D897" s="125">
        <v>0.61499999999999999</v>
      </c>
      <c r="E897" s="125">
        <v>0.59</v>
      </c>
      <c r="F897" s="125">
        <v>0.57150000000000001</v>
      </c>
      <c r="G897" s="125">
        <v>0.58749999999999991</v>
      </c>
      <c r="H897" s="125">
        <v>0.58149991007733315</v>
      </c>
      <c r="I897" s="125">
        <v>0.63500000000000001</v>
      </c>
      <c r="J897" s="125">
        <v>0.58419759007253735</v>
      </c>
      <c r="K897" s="125">
        <v>0.58568880150875824</v>
      </c>
      <c r="L897" s="125">
        <v>0.5755050656435462</v>
      </c>
      <c r="M897" s="125">
        <v>0.58612023868418084</v>
      </c>
      <c r="N897" s="125">
        <v>0.56499999999999995</v>
      </c>
      <c r="O897" s="125">
        <v>0.62046639889694832</v>
      </c>
      <c r="P897" s="125">
        <v>0.57070919009651666</v>
      </c>
      <c r="Q897" s="125">
        <v>0.57850248786043967</v>
      </c>
      <c r="R897" s="125">
        <v>0.6117999999999999</v>
      </c>
      <c r="S897" s="125">
        <v>0.57679551391703099</v>
      </c>
      <c r="T897" s="125">
        <v>0.55000000000000004</v>
      </c>
      <c r="U897" s="202"/>
      <c r="V897" s="203"/>
      <c r="W897" s="203"/>
      <c r="X897" s="203"/>
      <c r="Y897" s="138"/>
    </row>
    <row r="898" spans="1:25">
      <c r="A898" s="143"/>
      <c r="B898" s="2" t="s">
        <v>187</v>
      </c>
      <c r="C898" s="137"/>
      <c r="D898" s="125">
        <v>5.4772255750516656E-3</v>
      </c>
      <c r="E898" s="125">
        <v>6.324555320336764E-3</v>
      </c>
      <c r="F898" s="125">
        <v>1.5436968614336145E-2</v>
      </c>
      <c r="G898" s="125">
        <v>6.2503333244449235E-3</v>
      </c>
      <c r="H898" s="125">
        <v>2.447384991690327E-3</v>
      </c>
      <c r="I898" s="125">
        <v>1.4719601443879758E-2</v>
      </c>
      <c r="J898" s="125">
        <v>3.8103827305486634E-3</v>
      </c>
      <c r="K898" s="125">
        <v>1.0714874919447406E-2</v>
      </c>
      <c r="L898" s="125">
        <v>1.3493949616237315E-2</v>
      </c>
      <c r="M898" s="125">
        <v>9.0523350182807466E-3</v>
      </c>
      <c r="N898" s="125">
        <v>1.5165750888103064E-2</v>
      </c>
      <c r="O898" s="125">
        <v>4.894769983380654E-3</v>
      </c>
      <c r="P898" s="125">
        <v>6.6070329764995406E-3</v>
      </c>
      <c r="Q898" s="125">
        <v>7.0082440767940376E-3</v>
      </c>
      <c r="R898" s="125">
        <v>2.9457879534458549E-3</v>
      </c>
      <c r="S898" s="125">
        <v>3.5407751860294908E-3</v>
      </c>
      <c r="T898" s="125">
        <v>1.3291601358251238E-2</v>
      </c>
      <c r="U898" s="166"/>
      <c r="V898" s="2"/>
      <c r="W898" s="2"/>
      <c r="X898" s="2"/>
      <c r="Y898" s="138"/>
    </row>
    <row r="899" spans="1:25">
      <c r="A899" s="143"/>
      <c r="B899" s="2" t="s">
        <v>96</v>
      </c>
      <c r="C899" s="137"/>
      <c r="D899" s="111">
        <v>8.9060578456124639E-3</v>
      </c>
      <c r="E899" s="111">
        <v>1.071958528870638E-2</v>
      </c>
      <c r="F899" s="111">
        <v>2.7201706809402905E-2</v>
      </c>
      <c r="G899" s="111">
        <v>1.0641884207340959E-2</v>
      </c>
      <c r="H899" s="111">
        <v>4.201526145425699E-3</v>
      </c>
      <c r="I899" s="111">
        <v>2.2939638613838582E-2</v>
      </c>
      <c r="J899" s="111">
        <v>6.5190763413622852E-3</v>
      </c>
      <c r="K899" s="111">
        <v>1.8287431365251173E-2</v>
      </c>
      <c r="L899" s="111">
        <v>2.3611109113474277E-2</v>
      </c>
      <c r="M899" s="111">
        <v>1.5459801884570848E-2</v>
      </c>
      <c r="N899" s="111">
        <v>2.6842036970093915E-2</v>
      </c>
      <c r="O899" s="111">
        <v>7.9015798154296185E-3</v>
      </c>
      <c r="P899" s="111">
        <v>1.1580936996251024E-2</v>
      </c>
      <c r="Q899" s="111">
        <v>1.2156449162391829E-2</v>
      </c>
      <c r="R899" s="111">
        <v>4.8085338087099404E-3</v>
      </c>
      <c r="S899" s="111">
        <v>6.1353549751304174E-3</v>
      </c>
      <c r="T899" s="111">
        <v>2.4093537205289253E-2</v>
      </c>
      <c r="U899" s="166"/>
      <c r="V899" s="2"/>
      <c r="W899" s="2"/>
      <c r="X899" s="2"/>
      <c r="Y899" s="139"/>
    </row>
    <row r="900" spans="1:25">
      <c r="A900" s="143"/>
      <c r="B900" s="119" t="s">
        <v>188</v>
      </c>
      <c r="C900" s="137"/>
      <c r="D900" s="111">
        <v>5.2988311949097255E-2</v>
      </c>
      <c r="E900" s="111">
        <v>1.018390902433719E-2</v>
      </c>
      <c r="F900" s="111">
        <v>-2.8340053607947113E-2</v>
      </c>
      <c r="G900" s="111">
        <v>5.6181060456961252E-3</v>
      </c>
      <c r="H900" s="111">
        <v>-2.6590370227567162E-3</v>
      </c>
      <c r="I900" s="111">
        <v>9.8646341735508125E-2</v>
      </c>
      <c r="J900" s="111">
        <v>7.6237279877777731E-4</v>
      </c>
      <c r="K900" s="111">
        <v>3.1891612988881324E-3</v>
      </c>
      <c r="L900" s="111">
        <v>-2.1476791041195153E-2</v>
      </c>
      <c r="M900" s="111">
        <v>2.547894016975194E-3</v>
      </c>
      <c r="N900" s="111">
        <v>-3.2620493900422765E-2</v>
      </c>
      <c r="O900" s="111">
        <v>6.0637044675627694E-2</v>
      </c>
      <c r="P900" s="111">
        <v>-2.3187495951962456E-2</v>
      </c>
      <c r="Q900" s="111">
        <v>-1.2923266487359641E-2</v>
      </c>
      <c r="R900" s="111">
        <v>4.8907625536936727E-2</v>
      </c>
      <c r="S900" s="111">
        <v>-1.1885908195055306E-2</v>
      </c>
      <c r="T900" s="111">
        <v>-5.544950879362831E-2</v>
      </c>
      <c r="U900" s="166"/>
      <c r="V900" s="2"/>
      <c r="W900" s="2"/>
      <c r="X900" s="2"/>
      <c r="Y900" s="139"/>
    </row>
    <row r="901" spans="1:25">
      <c r="B901" s="149"/>
      <c r="C901" s="118"/>
      <c r="D901" s="134"/>
      <c r="E901" s="134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</row>
    <row r="902" spans="1:25">
      <c r="B902" s="153" t="s">
        <v>508</v>
      </c>
      <c r="Y902" s="135" t="s">
        <v>199</v>
      </c>
    </row>
    <row r="903" spans="1:25">
      <c r="A903" s="126" t="s">
        <v>64</v>
      </c>
      <c r="B903" s="116" t="s">
        <v>141</v>
      </c>
      <c r="C903" s="113" t="s">
        <v>142</v>
      </c>
      <c r="D903" s="114" t="s">
        <v>165</v>
      </c>
      <c r="E903" s="115" t="s">
        <v>165</v>
      </c>
      <c r="F903" s="115" t="s">
        <v>165</v>
      </c>
      <c r="G903" s="115" t="s">
        <v>165</v>
      </c>
      <c r="H903" s="115" t="s">
        <v>165</v>
      </c>
      <c r="I903" s="115" t="s">
        <v>165</v>
      </c>
      <c r="J903" s="115" t="s">
        <v>165</v>
      </c>
      <c r="K903" s="115" t="s">
        <v>165</v>
      </c>
      <c r="L903" s="166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135">
        <v>1</v>
      </c>
    </row>
    <row r="904" spans="1:25">
      <c r="A904" s="143"/>
      <c r="B904" s="117" t="s">
        <v>166</v>
      </c>
      <c r="C904" s="105" t="s">
        <v>166</v>
      </c>
      <c r="D904" s="164" t="s">
        <v>169</v>
      </c>
      <c r="E904" s="165" t="s">
        <v>171</v>
      </c>
      <c r="F904" s="165" t="s">
        <v>172</v>
      </c>
      <c r="G904" s="165" t="s">
        <v>174</v>
      </c>
      <c r="H904" s="165" t="s">
        <v>175</v>
      </c>
      <c r="I904" s="165" t="s">
        <v>177</v>
      </c>
      <c r="J904" s="165" t="s">
        <v>179</v>
      </c>
      <c r="K904" s="165" t="s">
        <v>180</v>
      </c>
      <c r="L904" s="166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135" t="s">
        <v>3</v>
      </c>
    </row>
    <row r="905" spans="1:25">
      <c r="A905" s="143"/>
      <c r="B905" s="117"/>
      <c r="C905" s="105"/>
      <c r="D905" s="106" t="s">
        <v>126</v>
      </c>
      <c r="E905" s="107" t="s">
        <v>114</v>
      </c>
      <c r="F905" s="107" t="s">
        <v>124</v>
      </c>
      <c r="G905" s="107" t="s">
        <v>216</v>
      </c>
      <c r="H905" s="107" t="s">
        <v>114</v>
      </c>
      <c r="I905" s="107" t="s">
        <v>124</v>
      </c>
      <c r="J905" s="107" t="s">
        <v>114</v>
      </c>
      <c r="K905" s="107" t="s">
        <v>114</v>
      </c>
      <c r="L905" s="166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135">
        <v>2</v>
      </c>
    </row>
    <row r="906" spans="1:25">
      <c r="A906" s="143"/>
      <c r="B906" s="117"/>
      <c r="C906" s="105"/>
      <c r="D906" s="132"/>
      <c r="E906" s="132"/>
      <c r="F906" s="132"/>
      <c r="G906" s="132"/>
      <c r="H906" s="132"/>
      <c r="I906" s="132"/>
      <c r="J906" s="132"/>
      <c r="K906" s="132"/>
      <c r="L906" s="166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135">
        <v>2</v>
      </c>
    </row>
    <row r="907" spans="1:25">
      <c r="A907" s="143"/>
      <c r="B907" s="116">
        <v>1</v>
      </c>
      <c r="C907" s="112">
        <v>1</v>
      </c>
      <c r="D907" s="154" t="s">
        <v>227</v>
      </c>
      <c r="E907" s="154" t="s">
        <v>159</v>
      </c>
      <c r="F907" s="121">
        <v>0.1</v>
      </c>
      <c r="G907" s="120">
        <v>0.196374622356495</v>
      </c>
      <c r="H907" s="155" t="s">
        <v>159</v>
      </c>
      <c r="I907" s="154" t="s">
        <v>224</v>
      </c>
      <c r="J907" s="155" t="s">
        <v>207</v>
      </c>
      <c r="K907" s="154" t="s">
        <v>159</v>
      </c>
      <c r="L907" s="166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35">
        <v>1</v>
      </c>
    </row>
    <row r="908" spans="1:25">
      <c r="A908" s="143"/>
      <c r="B908" s="117">
        <v>1</v>
      </c>
      <c r="C908" s="105">
        <v>2</v>
      </c>
      <c r="D908" s="156" t="s">
        <v>227</v>
      </c>
      <c r="E908" s="156" t="s">
        <v>159</v>
      </c>
      <c r="F908" s="123">
        <v>0.2</v>
      </c>
      <c r="G908" s="107">
        <v>0.15455475946775801</v>
      </c>
      <c r="H908" s="157" t="s">
        <v>159</v>
      </c>
      <c r="I908" s="156" t="s">
        <v>224</v>
      </c>
      <c r="J908" s="157" t="s">
        <v>207</v>
      </c>
      <c r="K908" s="156" t="s">
        <v>159</v>
      </c>
      <c r="L908" s="166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35">
        <v>21</v>
      </c>
    </row>
    <row r="909" spans="1:25">
      <c r="A909" s="143"/>
      <c r="B909" s="117">
        <v>1</v>
      </c>
      <c r="C909" s="105">
        <v>3</v>
      </c>
      <c r="D909" s="156" t="s">
        <v>227</v>
      </c>
      <c r="E909" s="156" t="s">
        <v>159</v>
      </c>
      <c r="F909" s="123">
        <v>0.2</v>
      </c>
      <c r="G909" s="107">
        <v>0.17522658610271899</v>
      </c>
      <c r="H909" s="157" t="s">
        <v>159</v>
      </c>
      <c r="I909" s="156" t="s">
        <v>224</v>
      </c>
      <c r="J909" s="157" t="s">
        <v>207</v>
      </c>
      <c r="K909" s="157" t="s">
        <v>159</v>
      </c>
      <c r="L909" s="166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135">
        <v>16</v>
      </c>
    </row>
    <row r="910" spans="1:25">
      <c r="A910" s="143"/>
      <c r="B910" s="117">
        <v>1</v>
      </c>
      <c r="C910" s="105">
        <v>4</v>
      </c>
      <c r="D910" s="156" t="s">
        <v>227</v>
      </c>
      <c r="E910" s="156" t="s">
        <v>159</v>
      </c>
      <c r="F910" s="123">
        <v>0.2</v>
      </c>
      <c r="G910" s="107">
        <v>0.140594059405941</v>
      </c>
      <c r="H910" s="157" t="s">
        <v>159</v>
      </c>
      <c r="I910" s="156" t="s">
        <v>224</v>
      </c>
      <c r="J910" s="157" t="s">
        <v>207</v>
      </c>
      <c r="K910" s="157" t="s">
        <v>159</v>
      </c>
      <c r="L910" s="166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135" t="s">
        <v>159</v>
      </c>
    </row>
    <row r="911" spans="1:25">
      <c r="A911" s="143"/>
      <c r="B911" s="117">
        <v>1</v>
      </c>
      <c r="C911" s="105">
        <v>5</v>
      </c>
      <c r="D911" s="156" t="s">
        <v>227</v>
      </c>
      <c r="E911" s="156" t="s">
        <v>159</v>
      </c>
      <c r="F911" s="107">
        <v>0.1</v>
      </c>
      <c r="G911" s="107">
        <v>0.17365853658536601</v>
      </c>
      <c r="H911" s="156" t="s">
        <v>159</v>
      </c>
      <c r="I911" s="156" t="s">
        <v>224</v>
      </c>
      <c r="J911" s="156" t="s">
        <v>207</v>
      </c>
      <c r="K911" s="156" t="s">
        <v>159</v>
      </c>
      <c r="L911" s="166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36"/>
    </row>
    <row r="912" spans="1:25">
      <c r="A912" s="143"/>
      <c r="B912" s="117">
        <v>1</v>
      </c>
      <c r="C912" s="105">
        <v>6</v>
      </c>
      <c r="D912" s="156" t="s">
        <v>227</v>
      </c>
      <c r="E912" s="156" t="s">
        <v>159</v>
      </c>
      <c r="F912" s="107">
        <v>0.1</v>
      </c>
      <c r="G912" s="107">
        <v>0.14714424007744401</v>
      </c>
      <c r="H912" s="156" t="s">
        <v>159</v>
      </c>
      <c r="I912" s="156" t="s">
        <v>224</v>
      </c>
      <c r="J912" s="156" t="s">
        <v>207</v>
      </c>
      <c r="K912" s="156" t="s">
        <v>159</v>
      </c>
      <c r="L912" s="166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36"/>
    </row>
    <row r="913" spans="1:25">
      <c r="A913" s="143"/>
      <c r="B913" s="118" t="s">
        <v>185</v>
      </c>
      <c r="C913" s="110"/>
      <c r="D913" s="124" t="s">
        <v>543</v>
      </c>
      <c r="E913" s="124" t="s">
        <v>543</v>
      </c>
      <c r="F913" s="124">
        <v>0.15</v>
      </c>
      <c r="G913" s="124">
        <v>0.16459213399928715</v>
      </c>
      <c r="H913" s="124" t="s">
        <v>543</v>
      </c>
      <c r="I913" s="124" t="s">
        <v>543</v>
      </c>
      <c r="J913" s="124" t="s">
        <v>543</v>
      </c>
      <c r="K913" s="124" t="s">
        <v>543</v>
      </c>
      <c r="L913" s="166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36"/>
    </row>
    <row r="914" spans="1:25">
      <c r="A914" s="143"/>
      <c r="B914" s="2" t="s">
        <v>186</v>
      </c>
      <c r="C914" s="137"/>
      <c r="D914" s="109" t="s">
        <v>543</v>
      </c>
      <c r="E914" s="109" t="s">
        <v>543</v>
      </c>
      <c r="F914" s="109">
        <v>0.15000000000000002</v>
      </c>
      <c r="G914" s="109">
        <v>0.164106648026562</v>
      </c>
      <c r="H914" s="109" t="s">
        <v>543</v>
      </c>
      <c r="I914" s="109" t="s">
        <v>543</v>
      </c>
      <c r="J914" s="109" t="s">
        <v>543</v>
      </c>
      <c r="K914" s="109" t="s">
        <v>543</v>
      </c>
      <c r="L914" s="166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36"/>
    </row>
    <row r="915" spans="1:25">
      <c r="A915" s="143"/>
      <c r="B915" s="2" t="s">
        <v>187</v>
      </c>
      <c r="C915" s="137"/>
      <c r="D915" s="109" t="s">
        <v>543</v>
      </c>
      <c r="E915" s="109" t="s">
        <v>543</v>
      </c>
      <c r="F915" s="109">
        <v>5.4772255750516738E-2</v>
      </c>
      <c r="G915" s="109">
        <v>2.0911734827847198E-2</v>
      </c>
      <c r="H915" s="109" t="s">
        <v>543</v>
      </c>
      <c r="I915" s="109" t="s">
        <v>543</v>
      </c>
      <c r="J915" s="109" t="s">
        <v>543</v>
      </c>
      <c r="K915" s="109" t="s">
        <v>543</v>
      </c>
      <c r="L915" s="227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136"/>
    </row>
    <row r="916" spans="1:25">
      <c r="A916" s="143"/>
      <c r="B916" s="2" t="s">
        <v>96</v>
      </c>
      <c r="C916" s="137"/>
      <c r="D916" s="111" t="s">
        <v>543</v>
      </c>
      <c r="E916" s="111" t="s">
        <v>543</v>
      </c>
      <c r="F916" s="111">
        <v>0.3651483716701116</v>
      </c>
      <c r="G916" s="111">
        <v>0.12705184822464097</v>
      </c>
      <c r="H916" s="111" t="s">
        <v>543</v>
      </c>
      <c r="I916" s="111" t="s">
        <v>543</v>
      </c>
      <c r="J916" s="111" t="s">
        <v>543</v>
      </c>
      <c r="K916" s="111" t="s">
        <v>543</v>
      </c>
      <c r="L916" s="166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39"/>
    </row>
    <row r="917" spans="1:25">
      <c r="A917" s="143"/>
      <c r="B917" s="119" t="s">
        <v>188</v>
      </c>
      <c r="C917" s="137"/>
      <c r="D917" s="111" t="s">
        <v>543</v>
      </c>
      <c r="E917" s="111" t="s">
        <v>543</v>
      </c>
      <c r="F917" s="111" t="s">
        <v>543</v>
      </c>
      <c r="G917" s="111" t="s">
        <v>543</v>
      </c>
      <c r="H917" s="111" t="s">
        <v>543</v>
      </c>
      <c r="I917" s="111" t="s">
        <v>543</v>
      </c>
      <c r="J917" s="111" t="s">
        <v>543</v>
      </c>
      <c r="K917" s="111" t="s">
        <v>543</v>
      </c>
      <c r="L917" s="166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39"/>
    </row>
    <row r="918" spans="1:25">
      <c r="B918" s="149"/>
      <c r="C918" s="118"/>
      <c r="D918" s="134"/>
      <c r="E918" s="134"/>
      <c r="F918" s="134"/>
      <c r="G918" s="134"/>
      <c r="H918" s="134"/>
      <c r="I918" s="134"/>
      <c r="J918" s="134"/>
      <c r="K918" s="134"/>
    </row>
    <row r="919" spans="1:25">
      <c r="B919" s="153" t="s">
        <v>509</v>
      </c>
      <c r="Y919" s="135" t="s">
        <v>67</v>
      </c>
    </row>
    <row r="920" spans="1:25">
      <c r="A920" s="126" t="s">
        <v>65</v>
      </c>
      <c r="B920" s="116" t="s">
        <v>141</v>
      </c>
      <c r="C920" s="113" t="s">
        <v>142</v>
      </c>
      <c r="D920" s="114" t="s">
        <v>165</v>
      </c>
      <c r="E920" s="115" t="s">
        <v>165</v>
      </c>
      <c r="F920" s="115" t="s">
        <v>165</v>
      </c>
      <c r="G920" s="115" t="s">
        <v>165</v>
      </c>
      <c r="H920" s="115" t="s">
        <v>165</v>
      </c>
      <c r="I920" s="115" t="s">
        <v>165</v>
      </c>
      <c r="J920" s="115" t="s">
        <v>165</v>
      </c>
      <c r="K920" s="115" t="s">
        <v>165</v>
      </c>
      <c r="L920" s="115" t="s">
        <v>165</v>
      </c>
      <c r="M920" s="115" t="s">
        <v>165</v>
      </c>
      <c r="N920" s="166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35">
        <v>1</v>
      </c>
    </row>
    <row r="921" spans="1:25">
      <c r="A921" s="143"/>
      <c r="B921" s="117" t="s">
        <v>166</v>
      </c>
      <c r="C921" s="105" t="s">
        <v>166</v>
      </c>
      <c r="D921" s="164" t="s">
        <v>168</v>
      </c>
      <c r="E921" s="165" t="s">
        <v>170</v>
      </c>
      <c r="F921" s="165" t="s">
        <v>171</v>
      </c>
      <c r="G921" s="165" t="s">
        <v>191</v>
      </c>
      <c r="H921" s="165" t="s">
        <v>172</v>
      </c>
      <c r="I921" s="165" t="s">
        <v>174</v>
      </c>
      <c r="J921" s="165" t="s">
        <v>175</v>
      </c>
      <c r="K921" s="165" t="s">
        <v>176</v>
      </c>
      <c r="L921" s="165" t="s">
        <v>177</v>
      </c>
      <c r="M921" s="165" t="s">
        <v>180</v>
      </c>
      <c r="N921" s="166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35" t="s">
        <v>3</v>
      </c>
    </row>
    <row r="922" spans="1:25">
      <c r="A922" s="143"/>
      <c r="B922" s="117"/>
      <c r="C922" s="105"/>
      <c r="D922" s="106" t="s">
        <v>124</v>
      </c>
      <c r="E922" s="107" t="s">
        <v>118</v>
      </c>
      <c r="F922" s="107" t="s">
        <v>114</v>
      </c>
      <c r="G922" s="107" t="s">
        <v>124</v>
      </c>
      <c r="H922" s="107" t="s">
        <v>114</v>
      </c>
      <c r="I922" s="107" t="s">
        <v>216</v>
      </c>
      <c r="J922" s="107" t="s">
        <v>114</v>
      </c>
      <c r="K922" s="107" t="s">
        <v>118</v>
      </c>
      <c r="L922" s="107" t="s">
        <v>124</v>
      </c>
      <c r="M922" s="107" t="s">
        <v>114</v>
      </c>
      <c r="N922" s="166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135">
        <v>2</v>
      </c>
    </row>
    <row r="923" spans="1:25">
      <c r="A923" s="143"/>
      <c r="B923" s="117"/>
      <c r="C923" s="105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66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135">
        <v>2</v>
      </c>
    </row>
    <row r="924" spans="1:25">
      <c r="A924" s="143"/>
      <c r="B924" s="116">
        <v>1</v>
      </c>
      <c r="C924" s="112">
        <v>1</v>
      </c>
      <c r="D924" s="120">
        <v>0.2</v>
      </c>
      <c r="E924" s="120">
        <v>0.26</v>
      </c>
      <c r="F924" s="121">
        <v>0.23</v>
      </c>
      <c r="G924" s="120">
        <v>0.21099999999999999</v>
      </c>
      <c r="H924" s="121">
        <v>0.21</v>
      </c>
      <c r="I924" s="159">
        <v>0.26100000000000001</v>
      </c>
      <c r="J924" s="121">
        <v>0.22</v>
      </c>
      <c r="K924" s="120">
        <v>0.25722273998136069</v>
      </c>
      <c r="L924" s="154" t="s">
        <v>224</v>
      </c>
      <c r="M924" s="120">
        <v>0.23</v>
      </c>
      <c r="N924" s="166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35">
        <v>1</v>
      </c>
    </row>
    <row r="925" spans="1:25">
      <c r="A925" s="143"/>
      <c r="B925" s="117">
        <v>1</v>
      </c>
      <c r="C925" s="105">
        <v>2</v>
      </c>
      <c r="D925" s="107">
        <v>0.22</v>
      </c>
      <c r="E925" s="107">
        <v>0.22</v>
      </c>
      <c r="F925" s="163">
        <v>0.22</v>
      </c>
      <c r="G925" s="107">
        <v>0.27300000000000002</v>
      </c>
      <c r="H925" s="123">
        <v>0.21</v>
      </c>
      <c r="I925" s="107">
        <v>0.22600000000000001</v>
      </c>
      <c r="J925" s="123">
        <v>0.22</v>
      </c>
      <c r="K925" s="107">
        <v>0.17148182665424044</v>
      </c>
      <c r="L925" s="156" t="s">
        <v>224</v>
      </c>
      <c r="M925" s="107">
        <v>0.18</v>
      </c>
      <c r="N925" s="166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35">
        <v>2</v>
      </c>
    </row>
    <row r="926" spans="1:25">
      <c r="A926" s="143"/>
      <c r="B926" s="117">
        <v>1</v>
      </c>
      <c r="C926" s="105">
        <v>3</v>
      </c>
      <c r="D926" s="107">
        <v>0.18</v>
      </c>
      <c r="E926" s="107">
        <v>0.22</v>
      </c>
      <c r="F926" s="123">
        <v>0.23</v>
      </c>
      <c r="G926" s="107">
        <v>0.215</v>
      </c>
      <c r="H926" s="123">
        <v>0.21</v>
      </c>
      <c r="I926" s="107">
        <v>0.22</v>
      </c>
      <c r="J926" s="123">
        <v>0.2</v>
      </c>
      <c r="K926" s="123">
        <v>0.16076421248835041</v>
      </c>
      <c r="L926" s="157" t="s">
        <v>224</v>
      </c>
      <c r="M926" s="109">
        <v>0.19</v>
      </c>
      <c r="N926" s="166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35">
        <v>16</v>
      </c>
    </row>
    <row r="927" spans="1:25">
      <c r="A927" s="143"/>
      <c r="B927" s="117">
        <v>1</v>
      </c>
      <c r="C927" s="105">
        <v>4</v>
      </c>
      <c r="D927" s="107">
        <v>0.19</v>
      </c>
      <c r="E927" s="107">
        <v>0.25</v>
      </c>
      <c r="F927" s="123">
        <v>0.24</v>
      </c>
      <c r="G927" s="107">
        <v>0.24400000000000002</v>
      </c>
      <c r="H927" s="123">
        <v>0.21</v>
      </c>
      <c r="I927" s="107">
        <v>0.23</v>
      </c>
      <c r="J927" s="123">
        <v>0.22</v>
      </c>
      <c r="K927" s="123">
        <v>0.20363466915191053</v>
      </c>
      <c r="L927" s="157" t="s">
        <v>224</v>
      </c>
      <c r="M927" s="109">
        <v>0.19</v>
      </c>
      <c r="N927" s="166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35">
        <v>0.21818620689655172</v>
      </c>
    </row>
    <row r="928" spans="1:25">
      <c r="A928" s="143"/>
      <c r="B928" s="117">
        <v>1</v>
      </c>
      <c r="C928" s="105">
        <v>5</v>
      </c>
      <c r="D928" s="107">
        <v>0.22</v>
      </c>
      <c r="E928" s="107">
        <v>0.21</v>
      </c>
      <c r="F928" s="107">
        <v>0.23</v>
      </c>
      <c r="G928" s="107">
        <v>0.23599999999999999</v>
      </c>
      <c r="H928" s="107">
        <v>0.2</v>
      </c>
      <c r="I928" s="107">
        <v>0.22700000000000001</v>
      </c>
      <c r="J928" s="107">
        <v>0.21</v>
      </c>
      <c r="K928" s="107">
        <v>0.19291705498602049</v>
      </c>
      <c r="L928" s="156" t="s">
        <v>224</v>
      </c>
      <c r="M928" s="107">
        <v>0.18</v>
      </c>
      <c r="N928" s="166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136"/>
    </row>
    <row r="929" spans="1:25">
      <c r="A929" s="143"/>
      <c r="B929" s="117">
        <v>1</v>
      </c>
      <c r="C929" s="105">
        <v>6</v>
      </c>
      <c r="D929" s="107">
        <v>0.25</v>
      </c>
      <c r="E929" s="107">
        <v>0.24</v>
      </c>
      <c r="F929" s="107">
        <v>0.23</v>
      </c>
      <c r="G929" s="107">
        <v>0.29099999999999998</v>
      </c>
      <c r="H929" s="107">
        <v>0.2</v>
      </c>
      <c r="I929" s="107">
        <v>0.214</v>
      </c>
      <c r="J929" s="107">
        <v>0.23</v>
      </c>
      <c r="K929" s="107">
        <v>0.20363466915191053</v>
      </c>
      <c r="L929" s="156" t="s">
        <v>224</v>
      </c>
      <c r="M929" s="107">
        <v>0.22</v>
      </c>
      <c r="N929" s="166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136"/>
    </row>
    <row r="930" spans="1:25">
      <c r="A930" s="143"/>
      <c r="B930" s="118" t="s">
        <v>185</v>
      </c>
      <c r="C930" s="110"/>
      <c r="D930" s="124">
        <v>0.21</v>
      </c>
      <c r="E930" s="124">
        <v>0.23333333333333331</v>
      </c>
      <c r="F930" s="124">
        <v>0.23</v>
      </c>
      <c r="G930" s="124">
        <v>0.24499999999999997</v>
      </c>
      <c r="H930" s="124">
        <v>0.20666666666666667</v>
      </c>
      <c r="I930" s="124">
        <v>0.22966666666666666</v>
      </c>
      <c r="J930" s="124">
        <v>0.21666666666666667</v>
      </c>
      <c r="K930" s="124">
        <v>0.19827586206896552</v>
      </c>
      <c r="L930" s="124" t="s">
        <v>543</v>
      </c>
      <c r="M930" s="124">
        <v>0.19833333333333333</v>
      </c>
      <c r="N930" s="166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136"/>
    </row>
    <row r="931" spans="1:25">
      <c r="A931" s="143"/>
      <c r="B931" s="2" t="s">
        <v>186</v>
      </c>
      <c r="C931" s="137"/>
      <c r="D931" s="109">
        <v>0.21000000000000002</v>
      </c>
      <c r="E931" s="109">
        <v>0.22999999999999998</v>
      </c>
      <c r="F931" s="109">
        <v>0.23</v>
      </c>
      <c r="G931" s="109">
        <v>0.24</v>
      </c>
      <c r="H931" s="109">
        <v>0.21</v>
      </c>
      <c r="I931" s="109">
        <v>0.22650000000000001</v>
      </c>
      <c r="J931" s="109">
        <v>0.22</v>
      </c>
      <c r="K931" s="109">
        <v>0.19827586206896552</v>
      </c>
      <c r="L931" s="109" t="s">
        <v>543</v>
      </c>
      <c r="M931" s="109">
        <v>0.19</v>
      </c>
      <c r="N931" s="166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136"/>
    </row>
    <row r="932" spans="1:25">
      <c r="A932" s="143"/>
      <c r="B932" s="2" t="s">
        <v>187</v>
      </c>
      <c r="C932" s="137"/>
      <c r="D932" s="109">
        <v>2.5298221281347177E-2</v>
      </c>
      <c r="E932" s="109">
        <v>1.9663841605003507E-2</v>
      </c>
      <c r="F932" s="109">
        <v>6.3245553203367553E-3</v>
      </c>
      <c r="G932" s="109">
        <v>3.1742715699826625E-2</v>
      </c>
      <c r="H932" s="109">
        <v>5.163977794943213E-3</v>
      </c>
      <c r="I932" s="109">
        <v>1.6378848148348734E-2</v>
      </c>
      <c r="J932" s="109">
        <v>1.0327955589886445E-2</v>
      </c>
      <c r="K932" s="109">
        <v>3.372218570537764E-2</v>
      </c>
      <c r="L932" s="109" t="s">
        <v>543</v>
      </c>
      <c r="M932" s="109">
        <v>2.1369760566432815E-2</v>
      </c>
      <c r="N932" s="227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136"/>
    </row>
    <row r="933" spans="1:25">
      <c r="A933" s="143"/>
      <c r="B933" s="2" t="s">
        <v>96</v>
      </c>
      <c r="C933" s="137"/>
      <c r="D933" s="111">
        <v>0.12046772038736751</v>
      </c>
      <c r="E933" s="111">
        <v>8.4273606878586468E-2</v>
      </c>
      <c r="F933" s="111">
        <v>2.7498066610159806E-2</v>
      </c>
      <c r="G933" s="111">
        <v>0.12956210489725153</v>
      </c>
      <c r="H933" s="111">
        <v>2.4986989330370385E-2</v>
      </c>
      <c r="I933" s="111">
        <v>7.1315739397744854E-2</v>
      </c>
      <c r="J933" s="111">
        <v>4.7667487337937436E-2</v>
      </c>
      <c r="K933" s="111">
        <v>0.17007711051407853</v>
      </c>
      <c r="L933" s="111" t="s">
        <v>543</v>
      </c>
      <c r="M933" s="111">
        <v>0.10774669193159403</v>
      </c>
      <c r="N933" s="166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139"/>
    </row>
    <row r="934" spans="1:25">
      <c r="A934" s="143"/>
      <c r="B934" s="119" t="s">
        <v>188</v>
      </c>
      <c r="C934" s="137"/>
      <c r="D934" s="111">
        <v>-3.7519360242753708E-2</v>
      </c>
      <c r="E934" s="111">
        <v>6.9422933063606918E-2</v>
      </c>
      <c r="F934" s="111">
        <v>5.4145462591269844E-2</v>
      </c>
      <c r="G934" s="111">
        <v>0.12289407971678723</v>
      </c>
      <c r="H934" s="111">
        <v>-5.2796830715091003E-2</v>
      </c>
      <c r="I934" s="111">
        <v>5.2617715544035937E-2</v>
      </c>
      <c r="J934" s="111">
        <v>-6.9644192980792274E-3</v>
      </c>
      <c r="K934" s="111">
        <v>-9.1253911559250223E-2</v>
      </c>
      <c r="L934" s="111" t="s">
        <v>543</v>
      </c>
      <c r="M934" s="111">
        <v>-9.099050689593402E-2</v>
      </c>
      <c r="N934" s="166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139"/>
    </row>
    <row r="935" spans="1:25">
      <c r="B935" s="149"/>
      <c r="C935" s="118"/>
      <c r="D935" s="134"/>
      <c r="E935" s="134"/>
      <c r="F935" s="134"/>
      <c r="G935" s="134"/>
      <c r="H935" s="134"/>
      <c r="I935" s="134"/>
      <c r="J935" s="134"/>
      <c r="K935" s="134"/>
      <c r="L935" s="134"/>
      <c r="M935" s="134"/>
    </row>
    <row r="936" spans="1:25">
      <c r="B936" s="153" t="s">
        <v>510</v>
      </c>
      <c r="Y936" s="135" t="s">
        <v>67</v>
      </c>
    </row>
    <row r="937" spans="1:25">
      <c r="A937" s="126" t="s">
        <v>32</v>
      </c>
      <c r="B937" s="116" t="s">
        <v>141</v>
      </c>
      <c r="C937" s="113" t="s">
        <v>142</v>
      </c>
      <c r="D937" s="114" t="s">
        <v>165</v>
      </c>
      <c r="E937" s="115" t="s">
        <v>165</v>
      </c>
      <c r="F937" s="115" t="s">
        <v>165</v>
      </c>
      <c r="G937" s="115" t="s">
        <v>165</v>
      </c>
      <c r="H937" s="115" t="s">
        <v>165</v>
      </c>
      <c r="I937" s="115" t="s">
        <v>165</v>
      </c>
      <c r="J937" s="115" t="s">
        <v>165</v>
      </c>
      <c r="K937" s="115" t="s">
        <v>165</v>
      </c>
      <c r="L937" s="115" t="s">
        <v>165</v>
      </c>
      <c r="M937" s="115" t="s">
        <v>165</v>
      </c>
      <c r="N937" s="115" t="s">
        <v>165</v>
      </c>
      <c r="O937" s="115" t="s">
        <v>165</v>
      </c>
      <c r="P937" s="166"/>
      <c r="Q937" s="2"/>
      <c r="R937" s="2"/>
      <c r="S937" s="2"/>
      <c r="T937" s="2"/>
      <c r="U937" s="2"/>
      <c r="V937" s="2"/>
      <c r="W937" s="2"/>
      <c r="X937" s="2"/>
      <c r="Y937" s="135">
        <v>1</v>
      </c>
    </row>
    <row r="938" spans="1:25">
      <c r="A938" s="143"/>
      <c r="B938" s="117" t="s">
        <v>166</v>
      </c>
      <c r="C938" s="105" t="s">
        <v>166</v>
      </c>
      <c r="D938" s="164" t="s">
        <v>168</v>
      </c>
      <c r="E938" s="165" t="s">
        <v>169</v>
      </c>
      <c r="F938" s="165" t="s">
        <v>170</v>
      </c>
      <c r="G938" s="165" t="s">
        <v>171</v>
      </c>
      <c r="H938" s="165" t="s">
        <v>191</v>
      </c>
      <c r="I938" s="165" t="s">
        <v>172</v>
      </c>
      <c r="J938" s="165" t="s">
        <v>174</v>
      </c>
      <c r="K938" s="165" t="s">
        <v>175</v>
      </c>
      <c r="L938" s="165" t="s">
        <v>176</v>
      </c>
      <c r="M938" s="165" t="s">
        <v>179</v>
      </c>
      <c r="N938" s="165" t="s">
        <v>180</v>
      </c>
      <c r="O938" s="165" t="s">
        <v>181</v>
      </c>
      <c r="P938" s="166"/>
      <c r="Q938" s="2"/>
      <c r="R938" s="2"/>
      <c r="S938" s="2"/>
      <c r="T938" s="2"/>
      <c r="U938" s="2"/>
      <c r="V938" s="2"/>
      <c r="W938" s="2"/>
      <c r="X938" s="2"/>
      <c r="Y938" s="135" t="s">
        <v>3</v>
      </c>
    </row>
    <row r="939" spans="1:25">
      <c r="A939" s="143"/>
      <c r="B939" s="117"/>
      <c r="C939" s="105"/>
      <c r="D939" s="106" t="s">
        <v>114</v>
      </c>
      <c r="E939" s="107" t="s">
        <v>126</v>
      </c>
      <c r="F939" s="107" t="s">
        <v>118</v>
      </c>
      <c r="G939" s="107" t="s">
        <v>114</v>
      </c>
      <c r="H939" s="107" t="s">
        <v>124</v>
      </c>
      <c r="I939" s="107" t="s">
        <v>124</v>
      </c>
      <c r="J939" s="107" t="s">
        <v>216</v>
      </c>
      <c r="K939" s="107" t="s">
        <v>114</v>
      </c>
      <c r="L939" s="107" t="s">
        <v>118</v>
      </c>
      <c r="M939" s="107" t="s">
        <v>114</v>
      </c>
      <c r="N939" s="107" t="s">
        <v>114</v>
      </c>
      <c r="O939" s="107" t="s">
        <v>124</v>
      </c>
      <c r="P939" s="166"/>
      <c r="Q939" s="2"/>
      <c r="R939" s="2"/>
      <c r="S939" s="2"/>
      <c r="T939" s="2"/>
      <c r="U939" s="2"/>
      <c r="V939" s="2"/>
      <c r="W939" s="2"/>
      <c r="X939" s="2"/>
      <c r="Y939" s="135">
        <v>2</v>
      </c>
    </row>
    <row r="940" spans="1:25">
      <c r="A940" s="143"/>
      <c r="B940" s="117"/>
      <c r="C940" s="105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66"/>
      <c r="Q940" s="2"/>
      <c r="R940" s="2"/>
      <c r="S940" s="2"/>
      <c r="T940" s="2"/>
      <c r="U940" s="2"/>
      <c r="V940" s="2"/>
      <c r="W940" s="2"/>
      <c r="X940" s="2"/>
      <c r="Y940" s="135">
        <v>3</v>
      </c>
    </row>
    <row r="941" spans="1:25">
      <c r="A941" s="143"/>
      <c r="B941" s="116">
        <v>1</v>
      </c>
      <c r="C941" s="112">
        <v>1</v>
      </c>
      <c r="D941" s="120">
        <v>2.58</v>
      </c>
      <c r="E941" s="154" t="s">
        <v>225</v>
      </c>
      <c r="F941" s="121">
        <v>2.7</v>
      </c>
      <c r="G941" s="120">
        <v>2.46</v>
      </c>
      <c r="H941" s="121">
        <v>2.31</v>
      </c>
      <c r="I941" s="120">
        <v>2.5</v>
      </c>
      <c r="J941" s="121">
        <v>2.61</v>
      </c>
      <c r="K941" s="120">
        <v>2.5499999999999998</v>
      </c>
      <c r="L941" s="120">
        <v>2.2726638750000001</v>
      </c>
      <c r="M941" s="120">
        <v>2.7</v>
      </c>
      <c r="N941" s="120">
        <v>2.77</v>
      </c>
      <c r="O941" s="154">
        <v>2.2999999999999998</v>
      </c>
      <c r="P941" s="166"/>
      <c r="Q941" s="2"/>
      <c r="R941" s="2"/>
      <c r="S941" s="2"/>
      <c r="T941" s="2"/>
      <c r="U941" s="2"/>
      <c r="V941" s="2"/>
      <c r="W941" s="2"/>
      <c r="X941" s="2"/>
      <c r="Y941" s="135">
        <v>1</v>
      </c>
    </row>
    <row r="942" spans="1:25">
      <c r="A942" s="143"/>
      <c r="B942" s="117">
        <v>1</v>
      </c>
      <c r="C942" s="105">
        <v>2</v>
      </c>
      <c r="D942" s="107">
        <v>2.59</v>
      </c>
      <c r="E942" s="156" t="s">
        <v>225</v>
      </c>
      <c r="F942" s="123">
        <v>2.6</v>
      </c>
      <c r="G942" s="107">
        <v>2.41</v>
      </c>
      <c r="H942" s="123">
        <v>2.58</v>
      </c>
      <c r="I942" s="107">
        <v>2.5</v>
      </c>
      <c r="J942" s="123">
        <v>2.5739999999999998</v>
      </c>
      <c r="K942" s="107">
        <v>2.63</v>
      </c>
      <c r="L942" s="107">
        <v>2.8559711250000004</v>
      </c>
      <c r="M942" s="107">
        <v>2.5</v>
      </c>
      <c r="N942" s="107">
        <v>2.25</v>
      </c>
      <c r="O942" s="156">
        <v>2.6</v>
      </c>
      <c r="P942" s="166"/>
      <c r="Q942" s="2"/>
      <c r="R942" s="2"/>
      <c r="S942" s="2"/>
      <c r="T942" s="2"/>
      <c r="U942" s="2"/>
      <c r="V942" s="2"/>
      <c r="W942" s="2"/>
      <c r="X942" s="2"/>
      <c r="Y942" s="135" t="e">
        <v>#N/A</v>
      </c>
    </row>
    <row r="943" spans="1:25">
      <c r="A943" s="143"/>
      <c r="B943" s="117">
        <v>1</v>
      </c>
      <c r="C943" s="105">
        <v>3</v>
      </c>
      <c r="D943" s="107">
        <v>2.4900000000000002</v>
      </c>
      <c r="E943" s="156" t="s">
        <v>225</v>
      </c>
      <c r="F943" s="123">
        <v>2.8</v>
      </c>
      <c r="G943" s="107">
        <v>2.46</v>
      </c>
      <c r="H943" s="123">
        <v>2.48</v>
      </c>
      <c r="I943" s="107">
        <v>2.6</v>
      </c>
      <c r="J943" s="123">
        <v>2.6320000000000001</v>
      </c>
      <c r="K943" s="123">
        <v>2.61</v>
      </c>
      <c r="L943" s="109">
        <v>2.8900383750000009</v>
      </c>
      <c r="M943" s="109">
        <v>2.5</v>
      </c>
      <c r="N943" s="109">
        <v>2.36</v>
      </c>
      <c r="O943" s="157">
        <v>2.2999999999999998</v>
      </c>
      <c r="P943" s="166"/>
      <c r="Q943" s="2"/>
      <c r="R943" s="2"/>
      <c r="S943" s="2"/>
      <c r="T943" s="2"/>
      <c r="U943" s="2"/>
      <c r="V943" s="2"/>
      <c r="W943" s="2"/>
      <c r="X943" s="2"/>
      <c r="Y943" s="135">
        <v>16</v>
      </c>
    </row>
    <row r="944" spans="1:25">
      <c r="A944" s="143"/>
      <c r="B944" s="117">
        <v>1</v>
      </c>
      <c r="C944" s="105">
        <v>4</v>
      </c>
      <c r="D944" s="107">
        <v>2.5</v>
      </c>
      <c r="E944" s="156" t="s">
        <v>225</v>
      </c>
      <c r="F944" s="123">
        <v>2.7</v>
      </c>
      <c r="G944" s="107">
        <v>2.42</v>
      </c>
      <c r="H944" s="123">
        <v>2.4300000000000002</v>
      </c>
      <c r="I944" s="107">
        <v>2.5</v>
      </c>
      <c r="J944" s="123">
        <v>2.7709999999999999</v>
      </c>
      <c r="K944" s="123">
        <v>2.52</v>
      </c>
      <c r="L944" s="109">
        <v>2.4585198750000004</v>
      </c>
      <c r="M944" s="109">
        <v>2.5</v>
      </c>
      <c r="N944" s="109">
        <v>2.44</v>
      </c>
      <c r="O944" s="157">
        <v>2.1</v>
      </c>
      <c r="P944" s="166"/>
      <c r="Q944" s="2"/>
      <c r="R944" s="2"/>
      <c r="S944" s="2"/>
      <c r="T944" s="2"/>
      <c r="U944" s="2"/>
      <c r="V944" s="2"/>
      <c r="W944" s="2"/>
      <c r="X944" s="2"/>
      <c r="Y944" s="135">
        <v>2.5387716708333334</v>
      </c>
    </row>
    <row r="945" spans="1:25">
      <c r="A945" s="143"/>
      <c r="B945" s="117">
        <v>1</v>
      </c>
      <c r="C945" s="105">
        <v>5</v>
      </c>
      <c r="D945" s="107">
        <v>2.62</v>
      </c>
      <c r="E945" s="156" t="s">
        <v>225</v>
      </c>
      <c r="F945" s="107">
        <v>2.6</v>
      </c>
      <c r="G945" s="107">
        <v>2.4300000000000002</v>
      </c>
      <c r="H945" s="107">
        <v>2.3199999999999998</v>
      </c>
      <c r="I945" s="158">
        <v>2.2999999999999998</v>
      </c>
      <c r="J945" s="107">
        <v>2.492</v>
      </c>
      <c r="K945" s="107">
        <v>2.69</v>
      </c>
      <c r="L945" s="107">
        <v>2.5152986250000007</v>
      </c>
      <c r="M945" s="107">
        <v>2.5</v>
      </c>
      <c r="N945" s="107">
        <v>2.25</v>
      </c>
      <c r="O945" s="156">
        <v>2.5</v>
      </c>
      <c r="P945" s="166"/>
      <c r="Q945" s="2"/>
      <c r="R945" s="2"/>
      <c r="S945" s="2"/>
      <c r="T945" s="2"/>
      <c r="U945" s="2"/>
      <c r="V945" s="2"/>
      <c r="W945" s="2"/>
      <c r="X945" s="2"/>
      <c r="Y945" s="136"/>
    </row>
    <row r="946" spans="1:25">
      <c r="A946" s="143"/>
      <c r="B946" s="117">
        <v>1</v>
      </c>
      <c r="C946" s="105">
        <v>6</v>
      </c>
      <c r="D946" s="107">
        <v>2.56</v>
      </c>
      <c r="E946" s="156" t="s">
        <v>225</v>
      </c>
      <c r="F946" s="107">
        <v>2.6</v>
      </c>
      <c r="G946" s="107">
        <v>2.4500000000000002</v>
      </c>
      <c r="H946" s="107">
        <v>2.38</v>
      </c>
      <c r="I946" s="107">
        <v>2.5</v>
      </c>
      <c r="J946" s="107">
        <v>2.4889999999999999</v>
      </c>
      <c r="K946" s="107">
        <v>2.57</v>
      </c>
      <c r="L946" s="107">
        <v>2.4358083750000001</v>
      </c>
      <c r="M946" s="107">
        <v>2.7</v>
      </c>
      <c r="N946" s="107">
        <v>2.7</v>
      </c>
      <c r="O946" s="156">
        <v>2.5</v>
      </c>
      <c r="P946" s="166"/>
      <c r="Q946" s="2"/>
      <c r="R946" s="2"/>
      <c r="S946" s="2"/>
      <c r="T946" s="2"/>
      <c r="U946" s="2"/>
      <c r="V946" s="2"/>
      <c r="W946" s="2"/>
      <c r="X946" s="2"/>
      <c r="Y946" s="136"/>
    </row>
    <row r="947" spans="1:25">
      <c r="A947" s="143"/>
      <c r="B947" s="118" t="s">
        <v>185</v>
      </c>
      <c r="C947" s="110"/>
      <c r="D947" s="124">
        <v>2.5566666666666671</v>
      </c>
      <c r="E947" s="124" t="s">
        <v>543</v>
      </c>
      <c r="F947" s="124">
        <v>2.6666666666666665</v>
      </c>
      <c r="G947" s="124">
        <v>2.438333333333333</v>
      </c>
      <c r="H947" s="124">
        <v>2.4166666666666665</v>
      </c>
      <c r="I947" s="124">
        <v>2.4833333333333329</v>
      </c>
      <c r="J947" s="124">
        <v>2.5946666666666669</v>
      </c>
      <c r="K947" s="124">
        <v>2.5949999999999998</v>
      </c>
      <c r="L947" s="124">
        <v>2.5713833750000004</v>
      </c>
      <c r="M947" s="124">
        <v>2.5666666666666664</v>
      </c>
      <c r="N947" s="124">
        <v>2.4616666666666664</v>
      </c>
      <c r="O947" s="124">
        <v>2.3833333333333333</v>
      </c>
      <c r="P947" s="166"/>
      <c r="Q947" s="2"/>
      <c r="R947" s="2"/>
      <c r="S947" s="2"/>
      <c r="T947" s="2"/>
      <c r="U947" s="2"/>
      <c r="V947" s="2"/>
      <c r="W947" s="2"/>
      <c r="X947" s="2"/>
      <c r="Y947" s="136"/>
    </row>
    <row r="948" spans="1:25">
      <c r="A948" s="143"/>
      <c r="B948" s="2" t="s">
        <v>186</v>
      </c>
      <c r="C948" s="137"/>
      <c r="D948" s="109">
        <v>2.5700000000000003</v>
      </c>
      <c r="E948" s="109" t="s">
        <v>543</v>
      </c>
      <c r="F948" s="109">
        <v>2.6500000000000004</v>
      </c>
      <c r="G948" s="109">
        <v>2.4400000000000004</v>
      </c>
      <c r="H948" s="109">
        <v>2.4050000000000002</v>
      </c>
      <c r="I948" s="109">
        <v>2.5</v>
      </c>
      <c r="J948" s="109">
        <v>2.5919999999999996</v>
      </c>
      <c r="K948" s="109">
        <v>2.59</v>
      </c>
      <c r="L948" s="109">
        <v>2.4869092500000005</v>
      </c>
      <c r="M948" s="109">
        <v>2.5</v>
      </c>
      <c r="N948" s="109">
        <v>2.4</v>
      </c>
      <c r="O948" s="109">
        <v>2.4</v>
      </c>
      <c r="P948" s="166"/>
      <c r="Q948" s="2"/>
      <c r="R948" s="2"/>
      <c r="S948" s="2"/>
      <c r="T948" s="2"/>
      <c r="U948" s="2"/>
      <c r="V948" s="2"/>
      <c r="W948" s="2"/>
      <c r="X948" s="2"/>
      <c r="Y948" s="136"/>
    </row>
    <row r="949" spans="1:25">
      <c r="A949" s="143"/>
      <c r="B949" s="2" t="s">
        <v>187</v>
      </c>
      <c r="C949" s="137"/>
      <c r="D949" s="125">
        <v>5.1639777949432183E-2</v>
      </c>
      <c r="E949" s="125" t="s">
        <v>543</v>
      </c>
      <c r="F949" s="125">
        <v>8.164965809277254E-2</v>
      </c>
      <c r="G949" s="125">
        <v>2.1369760566432777E-2</v>
      </c>
      <c r="H949" s="125">
        <v>0.10289152864384257</v>
      </c>
      <c r="I949" s="125">
        <v>9.831920802501759E-2</v>
      </c>
      <c r="J949" s="125">
        <v>0.10474285974073205</v>
      </c>
      <c r="K949" s="125">
        <v>6.123724356957945E-2</v>
      </c>
      <c r="L949" s="125">
        <v>0.24739797315060025</v>
      </c>
      <c r="M949" s="125">
        <v>0.10327955589886455</v>
      </c>
      <c r="N949" s="125">
        <v>0.22462561444916893</v>
      </c>
      <c r="O949" s="125">
        <v>0.18348478592697182</v>
      </c>
      <c r="P949" s="166"/>
      <c r="Q949" s="2"/>
      <c r="R949" s="2"/>
      <c r="S949" s="2"/>
      <c r="T949" s="2"/>
      <c r="U949" s="2"/>
      <c r="V949" s="2"/>
      <c r="W949" s="2"/>
      <c r="X949" s="2"/>
      <c r="Y949" s="138"/>
    </row>
    <row r="950" spans="1:25">
      <c r="A950" s="143"/>
      <c r="B950" s="2" t="s">
        <v>96</v>
      </c>
      <c r="C950" s="137"/>
      <c r="D950" s="111">
        <v>2.0198087855058219E-2</v>
      </c>
      <c r="E950" s="111" t="s">
        <v>543</v>
      </c>
      <c r="F950" s="111">
        <v>3.0618621784789704E-2</v>
      </c>
      <c r="G950" s="111">
        <v>8.7640849896511736E-3</v>
      </c>
      <c r="H950" s="111">
        <v>4.2575804956072792E-2</v>
      </c>
      <c r="I950" s="111">
        <v>3.9591627392624541E-2</v>
      </c>
      <c r="J950" s="111">
        <v>4.0368522510559626E-2</v>
      </c>
      <c r="K950" s="111">
        <v>2.3598167078836014E-2</v>
      </c>
      <c r="L950" s="111">
        <v>9.6212013951673087E-2</v>
      </c>
      <c r="M950" s="111">
        <v>4.023878801254463E-2</v>
      </c>
      <c r="N950" s="111">
        <v>9.1249403296886508E-2</v>
      </c>
      <c r="O950" s="111">
        <v>7.6986623465862297E-2</v>
      </c>
      <c r="P950" s="166"/>
      <c r="Q950" s="2"/>
      <c r="R950" s="2"/>
      <c r="S950" s="2"/>
      <c r="T950" s="2"/>
      <c r="U950" s="2"/>
      <c r="V950" s="2"/>
      <c r="W950" s="2"/>
      <c r="X950" s="2"/>
      <c r="Y950" s="139"/>
    </row>
    <row r="951" spans="1:25">
      <c r="A951" s="143"/>
      <c r="B951" s="119" t="s">
        <v>188</v>
      </c>
      <c r="C951" s="137"/>
      <c r="D951" s="111">
        <v>7.0486826518982859E-3</v>
      </c>
      <c r="E951" s="111" t="s">
        <v>543</v>
      </c>
      <c r="F951" s="111">
        <v>5.0376722453087996E-2</v>
      </c>
      <c r="G951" s="111">
        <v>-3.956178440695779E-2</v>
      </c>
      <c r="H951" s="111">
        <v>-4.8096095276889073E-2</v>
      </c>
      <c r="I951" s="111">
        <v>-2.1836677215562039E-2</v>
      </c>
      <c r="J951" s="111">
        <v>2.2016550946854618E-2</v>
      </c>
      <c r="K951" s="111">
        <v>2.2147848037161078E-2</v>
      </c>
      <c r="L951" s="111">
        <v>1.2845465601072581E-2</v>
      </c>
      <c r="M951" s="111">
        <v>1.0987595361097169E-2</v>
      </c>
      <c r="N951" s="111">
        <v>-3.0370988085493211E-2</v>
      </c>
      <c r="O951" s="111">
        <v>-6.1225804307552645E-2</v>
      </c>
      <c r="P951" s="166"/>
      <c r="Q951" s="2"/>
      <c r="R951" s="2"/>
      <c r="S951" s="2"/>
      <c r="T951" s="2"/>
      <c r="U951" s="2"/>
      <c r="V951" s="2"/>
      <c r="W951" s="2"/>
      <c r="X951" s="2"/>
      <c r="Y951" s="139"/>
    </row>
    <row r="952" spans="1:25">
      <c r="B952" s="149"/>
      <c r="C952" s="118"/>
      <c r="D952" s="134"/>
      <c r="E952" s="134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</row>
    <row r="953" spans="1:25">
      <c r="B953" s="153" t="s">
        <v>511</v>
      </c>
      <c r="Y953" s="135" t="s">
        <v>67</v>
      </c>
    </row>
    <row r="954" spans="1:25">
      <c r="A954" s="126" t="s">
        <v>66</v>
      </c>
      <c r="B954" s="116" t="s">
        <v>141</v>
      </c>
      <c r="C954" s="113" t="s">
        <v>142</v>
      </c>
      <c r="D954" s="114" t="s">
        <v>165</v>
      </c>
      <c r="E954" s="115" t="s">
        <v>165</v>
      </c>
      <c r="F954" s="115" t="s">
        <v>165</v>
      </c>
      <c r="G954" s="115" t="s">
        <v>165</v>
      </c>
      <c r="H954" s="115" t="s">
        <v>165</v>
      </c>
      <c r="I954" s="115" t="s">
        <v>165</v>
      </c>
      <c r="J954" s="115" t="s">
        <v>165</v>
      </c>
      <c r="K954" s="115" t="s">
        <v>165</v>
      </c>
      <c r="L954" s="115" t="s">
        <v>165</v>
      </c>
      <c r="M954" s="115" t="s">
        <v>165</v>
      </c>
      <c r="N954" s="115" t="s">
        <v>165</v>
      </c>
      <c r="O954" s="115" t="s">
        <v>165</v>
      </c>
      <c r="P954" s="166"/>
      <c r="Q954" s="2"/>
      <c r="R954" s="2"/>
      <c r="S954" s="2"/>
      <c r="T954" s="2"/>
      <c r="U954" s="2"/>
      <c r="V954" s="2"/>
      <c r="W954" s="2"/>
      <c r="X954" s="2"/>
      <c r="Y954" s="135">
        <v>1</v>
      </c>
    </row>
    <row r="955" spans="1:25">
      <c r="A955" s="143"/>
      <c r="B955" s="117" t="s">
        <v>166</v>
      </c>
      <c r="C955" s="105" t="s">
        <v>166</v>
      </c>
      <c r="D955" s="164" t="s">
        <v>168</v>
      </c>
      <c r="E955" s="165" t="s">
        <v>169</v>
      </c>
      <c r="F955" s="165" t="s">
        <v>170</v>
      </c>
      <c r="G955" s="165" t="s">
        <v>171</v>
      </c>
      <c r="H955" s="165" t="s">
        <v>191</v>
      </c>
      <c r="I955" s="165" t="s">
        <v>172</v>
      </c>
      <c r="J955" s="165" t="s">
        <v>174</v>
      </c>
      <c r="K955" s="165" t="s">
        <v>175</v>
      </c>
      <c r="L955" s="165" t="s">
        <v>176</v>
      </c>
      <c r="M955" s="165" t="s">
        <v>177</v>
      </c>
      <c r="N955" s="165" t="s">
        <v>179</v>
      </c>
      <c r="O955" s="165" t="s">
        <v>180</v>
      </c>
      <c r="P955" s="166"/>
      <c r="Q955" s="2"/>
      <c r="R955" s="2"/>
      <c r="S955" s="2"/>
      <c r="T955" s="2"/>
      <c r="U955" s="2"/>
      <c r="V955" s="2"/>
      <c r="W955" s="2"/>
      <c r="X955" s="2"/>
      <c r="Y955" s="135" t="s">
        <v>3</v>
      </c>
    </row>
    <row r="956" spans="1:25">
      <c r="A956" s="143"/>
      <c r="B956" s="117"/>
      <c r="C956" s="105"/>
      <c r="D956" s="106" t="s">
        <v>116</v>
      </c>
      <c r="E956" s="107" t="s">
        <v>126</v>
      </c>
      <c r="F956" s="107" t="s">
        <v>118</v>
      </c>
      <c r="G956" s="107" t="s">
        <v>114</v>
      </c>
      <c r="H956" s="107" t="s">
        <v>126</v>
      </c>
      <c r="I956" s="107" t="s">
        <v>116</v>
      </c>
      <c r="J956" s="107" t="s">
        <v>216</v>
      </c>
      <c r="K956" s="107" t="s">
        <v>114</v>
      </c>
      <c r="L956" s="107" t="s">
        <v>118</v>
      </c>
      <c r="M956" s="107" t="s">
        <v>126</v>
      </c>
      <c r="N956" s="107" t="s">
        <v>116</v>
      </c>
      <c r="O956" s="107" t="s">
        <v>114</v>
      </c>
      <c r="P956" s="166"/>
      <c r="Q956" s="2"/>
      <c r="R956" s="2"/>
      <c r="S956" s="2"/>
      <c r="T956" s="2"/>
      <c r="U956" s="2"/>
      <c r="V956" s="2"/>
      <c r="W956" s="2"/>
      <c r="X956" s="2"/>
      <c r="Y956" s="135">
        <v>0</v>
      </c>
    </row>
    <row r="957" spans="1:25">
      <c r="A957" s="143"/>
      <c r="B957" s="117"/>
      <c r="C957" s="105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66"/>
      <c r="Q957" s="2"/>
      <c r="R957" s="2"/>
      <c r="S957" s="2"/>
      <c r="T957" s="2"/>
      <c r="U957" s="2"/>
      <c r="V957" s="2"/>
      <c r="W957" s="2"/>
      <c r="X957" s="2"/>
      <c r="Y957" s="135">
        <v>0</v>
      </c>
    </row>
    <row r="958" spans="1:25">
      <c r="A958" s="143"/>
      <c r="B958" s="116">
        <v>1</v>
      </c>
      <c r="C958" s="112">
        <v>1</v>
      </c>
      <c r="D958" s="229">
        <v>324</v>
      </c>
      <c r="E958" s="229">
        <v>279</v>
      </c>
      <c r="F958" s="230">
        <v>293</v>
      </c>
      <c r="G958" s="229">
        <v>360</v>
      </c>
      <c r="H958" s="230">
        <v>352</v>
      </c>
      <c r="I958" s="229">
        <v>328</v>
      </c>
      <c r="J958" s="230">
        <v>301.05740181268902</v>
      </c>
      <c r="K958" s="229">
        <v>282</v>
      </c>
      <c r="L958" s="229">
        <v>318.84108912278265</v>
      </c>
      <c r="M958" s="229">
        <v>290</v>
      </c>
      <c r="N958" s="229">
        <v>358</v>
      </c>
      <c r="O958" s="229">
        <v>289</v>
      </c>
      <c r="P958" s="279"/>
      <c r="Q958" s="262"/>
      <c r="R958" s="262"/>
      <c r="S958" s="262"/>
      <c r="T958" s="262"/>
      <c r="U958" s="262"/>
      <c r="V958" s="262"/>
      <c r="W958" s="262"/>
      <c r="X958" s="262"/>
      <c r="Y958" s="236">
        <v>1</v>
      </c>
    </row>
    <row r="959" spans="1:25">
      <c r="A959" s="143"/>
      <c r="B959" s="117">
        <v>1</v>
      </c>
      <c r="C959" s="105">
        <v>2</v>
      </c>
      <c r="D959" s="237">
        <v>323</v>
      </c>
      <c r="E959" s="237">
        <v>283</v>
      </c>
      <c r="F959" s="238">
        <v>299</v>
      </c>
      <c r="G959" s="256">
        <v>349</v>
      </c>
      <c r="H959" s="238">
        <v>349</v>
      </c>
      <c r="I959" s="237">
        <v>328</v>
      </c>
      <c r="J959" s="238">
        <v>302.52814738996898</v>
      </c>
      <c r="K959" s="237">
        <v>296</v>
      </c>
      <c r="L959" s="237">
        <v>329.61266490327222</v>
      </c>
      <c r="M959" s="237">
        <v>290</v>
      </c>
      <c r="N959" s="237">
        <v>359</v>
      </c>
      <c r="O959" s="237">
        <v>308</v>
      </c>
      <c r="P959" s="279"/>
      <c r="Q959" s="262"/>
      <c r="R959" s="262"/>
      <c r="S959" s="262"/>
      <c r="T959" s="262"/>
      <c r="U959" s="262"/>
      <c r="V959" s="262"/>
      <c r="W959" s="262"/>
      <c r="X959" s="262"/>
      <c r="Y959" s="236" t="e">
        <v>#N/A</v>
      </c>
    </row>
    <row r="960" spans="1:25">
      <c r="A960" s="143"/>
      <c r="B960" s="117">
        <v>1</v>
      </c>
      <c r="C960" s="105">
        <v>3</v>
      </c>
      <c r="D960" s="237">
        <v>326</v>
      </c>
      <c r="E960" s="237">
        <v>266</v>
      </c>
      <c r="F960" s="238">
        <v>302</v>
      </c>
      <c r="G960" s="237">
        <v>360</v>
      </c>
      <c r="H960" s="238">
        <v>367</v>
      </c>
      <c r="I960" s="237">
        <v>335</v>
      </c>
      <c r="J960" s="238">
        <v>304.97482376636498</v>
      </c>
      <c r="K960" s="238">
        <v>286</v>
      </c>
      <c r="L960" s="242">
        <v>329.83240900136735</v>
      </c>
      <c r="M960" s="242">
        <v>290</v>
      </c>
      <c r="N960" s="242">
        <v>357</v>
      </c>
      <c r="O960" s="242">
        <v>289</v>
      </c>
      <c r="P960" s="279"/>
      <c r="Q960" s="262"/>
      <c r="R960" s="262"/>
      <c r="S960" s="262"/>
      <c r="T960" s="262"/>
      <c r="U960" s="262"/>
      <c r="V960" s="262"/>
      <c r="W960" s="262"/>
      <c r="X960" s="262"/>
      <c r="Y960" s="236">
        <v>16</v>
      </c>
    </row>
    <row r="961" spans="1:25">
      <c r="A961" s="143"/>
      <c r="B961" s="117">
        <v>1</v>
      </c>
      <c r="C961" s="105">
        <v>4</v>
      </c>
      <c r="D961" s="237">
        <v>327</v>
      </c>
      <c r="E961" s="237">
        <v>276</v>
      </c>
      <c r="F961" s="238">
        <v>300</v>
      </c>
      <c r="G961" s="237">
        <v>361</v>
      </c>
      <c r="H961" s="238">
        <v>371</v>
      </c>
      <c r="I961" s="237">
        <v>331</v>
      </c>
      <c r="J961" s="238">
        <v>307.49504950494998</v>
      </c>
      <c r="K961" s="238">
        <v>287</v>
      </c>
      <c r="L961" s="242">
        <v>333.2566807965693</v>
      </c>
      <c r="M961" s="242">
        <v>290</v>
      </c>
      <c r="N961" s="242">
        <v>348</v>
      </c>
      <c r="O961" s="242">
        <v>295</v>
      </c>
      <c r="P961" s="279"/>
      <c r="Q961" s="262"/>
      <c r="R961" s="262"/>
      <c r="S961" s="262"/>
      <c r="T961" s="262"/>
      <c r="U961" s="262"/>
      <c r="V961" s="262"/>
      <c r="W961" s="262"/>
      <c r="X961" s="262"/>
      <c r="Y961" s="236">
        <v>317.21217310200416</v>
      </c>
    </row>
    <row r="962" spans="1:25">
      <c r="A962" s="143"/>
      <c r="B962" s="117">
        <v>1</v>
      </c>
      <c r="C962" s="105">
        <v>5</v>
      </c>
      <c r="D962" s="237">
        <v>324</v>
      </c>
      <c r="E962" s="237">
        <v>279</v>
      </c>
      <c r="F962" s="237">
        <v>287</v>
      </c>
      <c r="G962" s="237">
        <v>351</v>
      </c>
      <c r="H962" s="237">
        <v>348</v>
      </c>
      <c r="I962" s="237">
        <v>333</v>
      </c>
      <c r="J962" s="237">
        <v>309.09268292682901</v>
      </c>
      <c r="K962" s="237">
        <v>301</v>
      </c>
      <c r="L962" s="237">
        <v>315.52381449569833</v>
      </c>
      <c r="M962" s="237">
        <v>290</v>
      </c>
      <c r="N962" s="237">
        <v>365</v>
      </c>
      <c r="O962" s="237">
        <v>298</v>
      </c>
      <c r="P962" s="279"/>
      <c r="Q962" s="262"/>
      <c r="R962" s="262"/>
      <c r="S962" s="262"/>
      <c r="T962" s="262"/>
      <c r="U962" s="262"/>
      <c r="V962" s="262"/>
      <c r="W962" s="262"/>
      <c r="X962" s="262"/>
      <c r="Y962" s="244"/>
    </row>
    <row r="963" spans="1:25">
      <c r="A963" s="143"/>
      <c r="B963" s="117">
        <v>1</v>
      </c>
      <c r="C963" s="105">
        <v>6</v>
      </c>
      <c r="D963" s="237">
        <v>326</v>
      </c>
      <c r="E963" s="237">
        <v>290</v>
      </c>
      <c r="F963" s="237">
        <v>288</v>
      </c>
      <c r="G963" s="237">
        <v>361</v>
      </c>
      <c r="H963" s="237">
        <v>353</v>
      </c>
      <c r="I963" s="237">
        <v>329</v>
      </c>
      <c r="J963" s="237">
        <v>309.090029041626</v>
      </c>
      <c r="K963" s="237">
        <v>287</v>
      </c>
      <c r="L963" s="237">
        <v>302.37167058218267</v>
      </c>
      <c r="M963" s="256">
        <v>270</v>
      </c>
      <c r="N963" s="237">
        <v>363</v>
      </c>
      <c r="O963" s="237">
        <v>300</v>
      </c>
      <c r="P963" s="279"/>
      <c r="Q963" s="262"/>
      <c r="R963" s="262"/>
      <c r="S963" s="262"/>
      <c r="T963" s="262"/>
      <c r="U963" s="262"/>
      <c r="V963" s="262"/>
      <c r="W963" s="262"/>
      <c r="X963" s="262"/>
      <c r="Y963" s="244"/>
    </row>
    <row r="964" spans="1:25">
      <c r="A964" s="143"/>
      <c r="B964" s="118" t="s">
        <v>185</v>
      </c>
      <c r="C964" s="110"/>
      <c r="D964" s="246">
        <v>325</v>
      </c>
      <c r="E964" s="246">
        <v>278.83333333333331</v>
      </c>
      <c r="F964" s="246">
        <v>294.83333333333331</v>
      </c>
      <c r="G964" s="246">
        <v>357</v>
      </c>
      <c r="H964" s="246">
        <v>356.66666666666669</v>
      </c>
      <c r="I964" s="246">
        <v>330.66666666666669</v>
      </c>
      <c r="J964" s="246">
        <v>305.70635574040466</v>
      </c>
      <c r="K964" s="246">
        <v>289.83333333333331</v>
      </c>
      <c r="L964" s="246">
        <v>321.57305481697875</v>
      </c>
      <c r="M964" s="246">
        <v>286.66666666666669</v>
      </c>
      <c r="N964" s="246">
        <v>358.33333333333331</v>
      </c>
      <c r="O964" s="246">
        <v>296.5</v>
      </c>
      <c r="P964" s="279"/>
      <c r="Q964" s="262"/>
      <c r="R964" s="262"/>
      <c r="S964" s="262"/>
      <c r="T964" s="262"/>
      <c r="U964" s="262"/>
      <c r="V964" s="262"/>
      <c r="W964" s="262"/>
      <c r="X964" s="262"/>
      <c r="Y964" s="244"/>
    </row>
    <row r="965" spans="1:25">
      <c r="A965" s="143"/>
      <c r="B965" s="2" t="s">
        <v>186</v>
      </c>
      <c r="C965" s="137"/>
      <c r="D965" s="242">
        <v>325</v>
      </c>
      <c r="E965" s="242">
        <v>279</v>
      </c>
      <c r="F965" s="242">
        <v>296</v>
      </c>
      <c r="G965" s="242">
        <v>360</v>
      </c>
      <c r="H965" s="242">
        <v>352.5</v>
      </c>
      <c r="I965" s="242">
        <v>330</v>
      </c>
      <c r="J965" s="242">
        <v>306.2349366356575</v>
      </c>
      <c r="K965" s="242">
        <v>287</v>
      </c>
      <c r="L965" s="242">
        <v>324.22687701302743</v>
      </c>
      <c r="M965" s="242">
        <v>290</v>
      </c>
      <c r="N965" s="242">
        <v>358.5</v>
      </c>
      <c r="O965" s="242">
        <v>296.5</v>
      </c>
      <c r="P965" s="279"/>
      <c r="Q965" s="262"/>
      <c r="R965" s="262"/>
      <c r="S965" s="262"/>
      <c r="T965" s="262"/>
      <c r="U965" s="262"/>
      <c r="V965" s="262"/>
      <c r="W965" s="262"/>
      <c r="X965" s="262"/>
      <c r="Y965" s="244"/>
    </row>
    <row r="966" spans="1:25">
      <c r="A966" s="143"/>
      <c r="B966" s="2" t="s">
        <v>187</v>
      </c>
      <c r="C966" s="137"/>
      <c r="D966" s="242">
        <v>1.5491933384829668</v>
      </c>
      <c r="E966" s="242">
        <v>7.9351538527407683</v>
      </c>
      <c r="F966" s="242">
        <v>6.4316923641190007</v>
      </c>
      <c r="G966" s="242">
        <v>5.4772255750516612</v>
      </c>
      <c r="H966" s="242">
        <v>9.8115578103921219</v>
      </c>
      <c r="I966" s="242">
        <v>2.8751811537130436</v>
      </c>
      <c r="J966" s="242">
        <v>3.4165714444771154</v>
      </c>
      <c r="K966" s="242">
        <v>7.1390942469382388</v>
      </c>
      <c r="L966" s="242">
        <v>11.679978420056409</v>
      </c>
      <c r="M966" s="242">
        <v>8.164965809277259</v>
      </c>
      <c r="N966" s="242">
        <v>5.9217114643206541</v>
      </c>
      <c r="O966" s="242">
        <v>7.2318738927058179</v>
      </c>
      <c r="P966" s="279"/>
      <c r="Q966" s="262"/>
      <c r="R966" s="262"/>
      <c r="S966" s="262"/>
      <c r="T966" s="262"/>
      <c r="U966" s="262"/>
      <c r="V966" s="262"/>
      <c r="W966" s="262"/>
      <c r="X966" s="262"/>
      <c r="Y966" s="244"/>
    </row>
    <row r="967" spans="1:25">
      <c r="A967" s="143"/>
      <c r="B967" s="2" t="s">
        <v>96</v>
      </c>
      <c r="C967" s="137"/>
      <c r="D967" s="111">
        <v>4.766748733793744E-3</v>
      </c>
      <c r="E967" s="111">
        <v>2.8458411904629177E-2</v>
      </c>
      <c r="F967" s="111">
        <v>2.1814671670273605E-2</v>
      </c>
      <c r="G967" s="111">
        <v>1.5342368557567678E-2</v>
      </c>
      <c r="H967" s="111">
        <v>2.7509040589884452E-2</v>
      </c>
      <c r="I967" s="111">
        <v>8.6951042955031553E-3</v>
      </c>
      <c r="J967" s="111">
        <v>1.1175990882500169E-2</v>
      </c>
      <c r="K967" s="111">
        <v>2.4631722531126759E-2</v>
      </c>
      <c r="L967" s="111">
        <v>3.6321384037303728E-2</v>
      </c>
      <c r="M967" s="111">
        <v>2.8482438869571833E-2</v>
      </c>
      <c r="N967" s="111">
        <v>1.6525706412057639E-2</v>
      </c>
      <c r="O967" s="111">
        <v>2.4390805708957228E-2</v>
      </c>
      <c r="P967" s="166"/>
      <c r="Q967" s="2"/>
      <c r="R967" s="2"/>
      <c r="S967" s="2"/>
      <c r="T967" s="2"/>
      <c r="U967" s="2"/>
      <c r="V967" s="2"/>
      <c r="W967" s="2"/>
      <c r="X967" s="2"/>
      <c r="Y967" s="139"/>
    </row>
    <row r="968" spans="1:25">
      <c r="A968" s="143"/>
      <c r="B968" s="119" t="s">
        <v>188</v>
      </c>
      <c r="C968" s="137"/>
      <c r="D968" s="111">
        <v>2.4550845012784484E-2</v>
      </c>
      <c r="E968" s="111">
        <v>-0.12098791604800607</v>
      </c>
      <c r="F968" s="111">
        <v>-7.0548489831992023E-2</v>
      </c>
      <c r="G968" s="111">
        <v>0.12542969744481236</v>
      </c>
      <c r="H968" s="111">
        <v>0.12437887606531217</v>
      </c>
      <c r="I968" s="111">
        <v>4.2414808464289466E-2</v>
      </c>
      <c r="J968" s="111">
        <v>-3.6271676616583148E-2</v>
      </c>
      <c r="K968" s="111">
        <v>-8.6310810524496406E-2</v>
      </c>
      <c r="L968" s="111">
        <v>1.3747523218701652E-2</v>
      </c>
      <c r="M968" s="111">
        <v>-9.6293613629749086E-2</v>
      </c>
      <c r="N968" s="111">
        <v>0.12963298296281356</v>
      </c>
      <c r="O968" s="111">
        <v>-6.5294382934490525E-2</v>
      </c>
      <c r="P968" s="166"/>
      <c r="Q968" s="2"/>
      <c r="R968" s="2"/>
      <c r="S968" s="2"/>
      <c r="T968" s="2"/>
      <c r="U968" s="2"/>
      <c r="V968" s="2"/>
      <c r="W968" s="2"/>
      <c r="X968" s="2"/>
      <c r="Y968" s="139"/>
    </row>
    <row r="969" spans="1:25">
      <c r="B969" s="149"/>
      <c r="C969" s="118"/>
      <c r="D969" s="134"/>
      <c r="E969" s="134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</row>
    <row r="970" spans="1:25">
      <c r="B970" s="153" t="s">
        <v>512</v>
      </c>
      <c r="Y970" s="135" t="s">
        <v>67</v>
      </c>
    </row>
    <row r="971" spans="1:25">
      <c r="A971" s="126" t="s">
        <v>35</v>
      </c>
      <c r="B971" s="116" t="s">
        <v>141</v>
      </c>
      <c r="C971" s="113" t="s">
        <v>142</v>
      </c>
      <c r="D971" s="114" t="s">
        <v>165</v>
      </c>
      <c r="E971" s="115" t="s">
        <v>165</v>
      </c>
      <c r="F971" s="115" t="s">
        <v>165</v>
      </c>
      <c r="G971" s="115" t="s">
        <v>165</v>
      </c>
      <c r="H971" s="115" t="s">
        <v>165</v>
      </c>
      <c r="I971" s="115" t="s">
        <v>165</v>
      </c>
      <c r="J971" s="115" t="s">
        <v>165</v>
      </c>
      <c r="K971" s="115" t="s">
        <v>165</v>
      </c>
      <c r="L971" s="115" t="s">
        <v>165</v>
      </c>
      <c r="M971" s="115" t="s">
        <v>165</v>
      </c>
      <c r="N971" s="115" t="s">
        <v>165</v>
      </c>
      <c r="O971" s="166"/>
      <c r="P971" s="2"/>
      <c r="Q971" s="2"/>
      <c r="R971" s="2"/>
      <c r="S971" s="2"/>
      <c r="T971" s="2"/>
      <c r="U971" s="2"/>
      <c r="V971" s="2"/>
      <c r="W971" s="2"/>
      <c r="X971" s="2"/>
      <c r="Y971" s="135">
        <v>1</v>
      </c>
    </row>
    <row r="972" spans="1:25">
      <c r="A972" s="143"/>
      <c r="B972" s="117" t="s">
        <v>166</v>
      </c>
      <c r="C972" s="105" t="s">
        <v>166</v>
      </c>
      <c r="D972" s="164" t="s">
        <v>168</v>
      </c>
      <c r="E972" s="165" t="s">
        <v>170</v>
      </c>
      <c r="F972" s="165" t="s">
        <v>171</v>
      </c>
      <c r="G972" s="165" t="s">
        <v>172</v>
      </c>
      <c r="H972" s="165" t="s">
        <v>174</v>
      </c>
      <c r="I972" s="165" t="s">
        <v>175</v>
      </c>
      <c r="J972" s="165" t="s">
        <v>176</v>
      </c>
      <c r="K972" s="165" t="s">
        <v>177</v>
      </c>
      <c r="L972" s="165" t="s">
        <v>179</v>
      </c>
      <c r="M972" s="165" t="s">
        <v>180</v>
      </c>
      <c r="N972" s="165" t="s">
        <v>181</v>
      </c>
      <c r="O972" s="166"/>
      <c r="P972" s="2"/>
      <c r="Q972" s="2"/>
      <c r="R972" s="2"/>
      <c r="S972" s="2"/>
      <c r="T972" s="2"/>
      <c r="U972" s="2"/>
      <c r="V972" s="2"/>
      <c r="W972" s="2"/>
      <c r="X972" s="2"/>
      <c r="Y972" s="135" t="s">
        <v>3</v>
      </c>
    </row>
    <row r="973" spans="1:25">
      <c r="A973" s="143"/>
      <c r="B973" s="117"/>
      <c r="C973" s="105"/>
      <c r="D973" s="106" t="s">
        <v>124</v>
      </c>
      <c r="E973" s="107" t="s">
        <v>118</v>
      </c>
      <c r="F973" s="107" t="s">
        <v>114</v>
      </c>
      <c r="G973" s="107" t="s">
        <v>124</v>
      </c>
      <c r="H973" s="107" t="s">
        <v>216</v>
      </c>
      <c r="I973" s="107" t="s">
        <v>114</v>
      </c>
      <c r="J973" s="107" t="s">
        <v>118</v>
      </c>
      <c r="K973" s="107" t="s">
        <v>124</v>
      </c>
      <c r="L973" s="107" t="s">
        <v>114</v>
      </c>
      <c r="M973" s="107" t="s">
        <v>114</v>
      </c>
      <c r="N973" s="107" t="s">
        <v>124</v>
      </c>
      <c r="O973" s="166"/>
      <c r="P973" s="2"/>
      <c r="Q973" s="2"/>
      <c r="R973" s="2"/>
      <c r="S973" s="2"/>
      <c r="T973" s="2"/>
      <c r="U973" s="2"/>
      <c r="V973" s="2"/>
      <c r="W973" s="2"/>
      <c r="X973" s="2"/>
      <c r="Y973" s="135">
        <v>2</v>
      </c>
    </row>
    <row r="974" spans="1:25">
      <c r="A974" s="143"/>
      <c r="B974" s="117"/>
      <c r="C974" s="105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66"/>
      <c r="P974" s="2"/>
      <c r="Q974" s="2"/>
      <c r="R974" s="2"/>
      <c r="S974" s="2"/>
      <c r="T974" s="2"/>
      <c r="U974" s="2"/>
      <c r="V974" s="2"/>
      <c r="W974" s="2"/>
      <c r="X974" s="2"/>
      <c r="Y974" s="135">
        <v>2</v>
      </c>
    </row>
    <row r="975" spans="1:25">
      <c r="A975" s="143"/>
      <c r="B975" s="116">
        <v>1</v>
      </c>
      <c r="C975" s="112">
        <v>1</v>
      </c>
      <c r="D975" s="120">
        <v>1</v>
      </c>
      <c r="E975" s="120">
        <v>1</v>
      </c>
      <c r="F975" s="121">
        <v>1</v>
      </c>
      <c r="G975" s="154" t="s">
        <v>229</v>
      </c>
      <c r="H975" s="121">
        <v>1.3736153071500501</v>
      </c>
      <c r="I975" s="154">
        <v>2</v>
      </c>
      <c r="J975" s="121">
        <v>0.68</v>
      </c>
      <c r="K975" s="154" t="s">
        <v>132</v>
      </c>
      <c r="L975" s="154">
        <v>4</v>
      </c>
      <c r="M975" s="120">
        <v>1</v>
      </c>
      <c r="N975" s="120">
        <v>1</v>
      </c>
      <c r="O975" s="166"/>
      <c r="P975" s="2"/>
      <c r="Q975" s="2"/>
      <c r="R975" s="2"/>
      <c r="S975" s="2"/>
      <c r="T975" s="2"/>
      <c r="U975" s="2"/>
      <c r="V975" s="2"/>
      <c r="W975" s="2"/>
      <c r="X975" s="2"/>
      <c r="Y975" s="135">
        <v>1</v>
      </c>
    </row>
    <row r="976" spans="1:25">
      <c r="A976" s="143"/>
      <c r="B976" s="117">
        <v>1</v>
      </c>
      <c r="C976" s="105">
        <v>2</v>
      </c>
      <c r="D976" s="107">
        <v>1</v>
      </c>
      <c r="E976" s="107">
        <v>1</v>
      </c>
      <c r="F976" s="123">
        <v>1</v>
      </c>
      <c r="G976" s="156" t="s">
        <v>229</v>
      </c>
      <c r="H976" s="123">
        <v>1.4104401228249701</v>
      </c>
      <c r="I976" s="156">
        <v>2</v>
      </c>
      <c r="J976" s="157" t="s">
        <v>159</v>
      </c>
      <c r="K976" s="156" t="s">
        <v>132</v>
      </c>
      <c r="L976" s="156">
        <v>3</v>
      </c>
      <c r="M976" s="107">
        <v>1</v>
      </c>
      <c r="N976" s="107">
        <v>1</v>
      </c>
      <c r="O976" s="166"/>
      <c r="P976" s="2"/>
      <c r="Q976" s="2"/>
      <c r="R976" s="2"/>
      <c r="S976" s="2"/>
      <c r="T976" s="2"/>
      <c r="U976" s="2"/>
      <c r="V976" s="2"/>
      <c r="W976" s="2"/>
      <c r="X976" s="2"/>
      <c r="Y976" s="135">
        <v>15</v>
      </c>
    </row>
    <row r="977" spans="1:25">
      <c r="A977" s="143"/>
      <c r="B977" s="117">
        <v>1</v>
      </c>
      <c r="C977" s="105">
        <v>3</v>
      </c>
      <c r="D977" s="158">
        <v>2</v>
      </c>
      <c r="E977" s="107">
        <v>1.4</v>
      </c>
      <c r="F977" s="123">
        <v>1</v>
      </c>
      <c r="G977" s="107">
        <v>1.2</v>
      </c>
      <c r="H977" s="123">
        <v>1.25780463242699</v>
      </c>
      <c r="I977" s="156">
        <v>2</v>
      </c>
      <c r="J977" s="157" t="s">
        <v>159</v>
      </c>
      <c r="K977" s="157" t="s">
        <v>132</v>
      </c>
      <c r="L977" s="157" t="s">
        <v>207</v>
      </c>
      <c r="M977" s="163">
        <v>5</v>
      </c>
      <c r="N977" s="163">
        <v>2</v>
      </c>
      <c r="O977" s="166"/>
      <c r="P977" s="2"/>
      <c r="Q977" s="2"/>
      <c r="R977" s="2"/>
      <c r="S977" s="2"/>
      <c r="T977" s="2"/>
      <c r="U977" s="2"/>
      <c r="V977" s="2"/>
      <c r="W977" s="2"/>
      <c r="X977" s="2"/>
      <c r="Y977" s="135">
        <v>16</v>
      </c>
    </row>
    <row r="978" spans="1:25">
      <c r="A978" s="143"/>
      <c r="B978" s="117">
        <v>1</v>
      </c>
      <c r="C978" s="105">
        <v>4</v>
      </c>
      <c r="D978" s="107">
        <v>1</v>
      </c>
      <c r="E978" s="107">
        <v>1.2</v>
      </c>
      <c r="F978" s="123">
        <v>1</v>
      </c>
      <c r="G978" s="107">
        <v>0.8</v>
      </c>
      <c r="H978" s="123">
        <v>1.3594059405940599</v>
      </c>
      <c r="I978" s="156">
        <v>2</v>
      </c>
      <c r="J978" s="123">
        <v>0.73000000000000009</v>
      </c>
      <c r="K978" s="157">
        <v>2</v>
      </c>
      <c r="L978" s="157">
        <v>3</v>
      </c>
      <c r="M978" s="109">
        <v>1</v>
      </c>
      <c r="N978" s="109">
        <v>1</v>
      </c>
      <c r="O978" s="166"/>
      <c r="P978" s="2"/>
      <c r="Q978" s="2"/>
      <c r="R978" s="2"/>
      <c r="S978" s="2"/>
      <c r="T978" s="2"/>
      <c r="U978" s="2"/>
      <c r="V978" s="2"/>
      <c r="W978" s="2"/>
      <c r="X978" s="2"/>
      <c r="Y978" s="135">
        <v>1.0594576432134346</v>
      </c>
    </row>
    <row r="979" spans="1:25">
      <c r="A979" s="143"/>
      <c r="B979" s="117">
        <v>1</v>
      </c>
      <c r="C979" s="105">
        <v>5</v>
      </c>
      <c r="D979" s="158">
        <v>2</v>
      </c>
      <c r="E979" s="107">
        <v>1.2</v>
      </c>
      <c r="F979" s="107">
        <v>1</v>
      </c>
      <c r="G979" s="156" t="s">
        <v>229</v>
      </c>
      <c r="H979" s="107">
        <v>1.24</v>
      </c>
      <c r="I979" s="156">
        <v>2</v>
      </c>
      <c r="J979" s="107">
        <v>0.91</v>
      </c>
      <c r="K979" s="156">
        <v>2</v>
      </c>
      <c r="L979" s="156" t="s">
        <v>207</v>
      </c>
      <c r="M979" s="107">
        <v>1</v>
      </c>
      <c r="N979" s="107">
        <v>1</v>
      </c>
      <c r="O979" s="166"/>
      <c r="P979" s="2"/>
      <c r="Q979" s="2"/>
      <c r="R979" s="2"/>
      <c r="S979" s="2"/>
      <c r="T979" s="2"/>
      <c r="U979" s="2"/>
      <c r="V979" s="2"/>
      <c r="W979" s="2"/>
      <c r="X979" s="2"/>
      <c r="Y979" s="136"/>
    </row>
    <row r="980" spans="1:25">
      <c r="A980" s="143"/>
      <c r="B980" s="117">
        <v>1</v>
      </c>
      <c r="C980" s="105">
        <v>6</v>
      </c>
      <c r="D980" s="107">
        <v>1</v>
      </c>
      <c r="E980" s="107">
        <v>1</v>
      </c>
      <c r="F980" s="107">
        <v>1</v>
      </c>
      <c r="G980" s="107">
        <v>1.7</v>
      </c>
      <c r="H980" s="107">
        <v>1.37270087124879</v>
      </c>
      <c r="I980" s="156">
        <v>2</v>
      </c>
      <c r="J980" s="156" t="s">
        <v>159</v>
      </c>
      <c r="K980" s="156" t="s">
        <v>132</v>
      </c>
      <c r="L980" s="156" t="s">
        <v>207</v>
      </c>
      <c r="M980" s="107">
        <v>1</v>
      </c>
      <c r="N980" s="107">
        <v>1</v>
      </c>
      <c r="O980" s="166"/>
      <c r="P980" s="2"/>
      <c r="Q980" s="2"/>
      <c r="R980" s="2"/>
      <c r="S980" s="2"/>
      <c r="T980" s="2"/>
      <c r="U980" s="2"/>
      <c r="V980" s="2"/>
      <c r="W980" s="2"/>
      <c r="X980" s="2"/>
      <c r="Y980" s="136"/>
    </row>
    <row r="981" spans="1:25">
      <c r="A981" s="143"/>
      <c r="B981" s="118" t="s">
        <v>185</v>
      </c>
      <c r="C981" s="110"/>
      <c r="D981" s="124">
        <v>1.3333333333333333</v>
      </c>
      <c r="E981" s="124">
        <v>1.1333333333333333</v>
      </c>
      <c r="F981" s="124">
        <v>1</v>
      </c>
      <c r="G981" s="124">
        <v>1.2333333333333334</v>
      </c>
      <c r="H981" s="124">
        <v>1.335661145707477</v>
      </c>
      <c r="I981" s="124">
        <v>2</v>
      </c>
      <c r="J981" s="124">
        <v>0.77333333333333343</v>
      </c>
      <c r="K981" s="124">
        <v>2</v>
      </c>
      <c r="L981" s="124">
        <v>3.3333333333333335</v>
      </c>
      <c r="M981" s="124">
        <v>1.6666666666666667</v>
      </c>
      <c r="N981" s="124">
        <v>1.1666666666666667</v>
      </c>
      <c r="O981" s="166"/>
      <c r="P981" s="2"/>
      <c r="Q981" s="2"/>
      <c r="R981" s="2"/>
      <c r="S981" s="2"/>
      <c r="T981" s="2"/>
      <c r="U981" s="2"/>
      <c r="V981" s="2"/>
      <c r="W981" s="2"/>
      <c r="X981" s="2"/>
      <c r="Y981" s="136"/>
    </row>
    <row r="982" spans="1:25">
      <c r="A982" s="143"/>
      <c r="B982" s="2" t="s">
        <v>186</v>
      </c>
      <c r="C982" s="137"/>
      <c r="D982" s="109">
        <v>1</v>
      </c>
      <c r="E982" s="109">
        <v>1.1000000000000001</v>
      </c>
      <c r="F982" s="109">
        <v>1</v>
      </c>
      <c r="G982" s="109">
        <v>1.2</v>
      </c>
      <c r="H982" s="109">
        <v>1.3660534059214249</v>
      </c>
      <c r="I982" s="109">
        <v>2</v>
      </c>
      <c r="J982" s="109">
        <v>0.73000000000000009</v>
      </c>
      <c r="K982" s="109">
        <v>2</v>
      </c>
      <c r="L982" s="109">
        <v>3</v>
      </c>
      <c r="M982" s="109">
        <v>1</v>
      </c>
      <c r="N982" s="109">
        <v>1</v>
      </c>
      <c r="O982" s="166"/>
      <c r="P982" s="2"/>
      <c r="Q982" s="2"/>
      <c r="R982" s="2"/>
      <c r="S982" s="2"/>
      <c r="T982" s="2"/>
      <c r="U982" s="2"/>
      <c r="V982" s="2"/>
      <c r="W982" s="2"/>
      <c r="X982" s="2"/>
      <c r="Y982" s="136"/>
    </row>
    <row r="983" spans="1:25">
      <c r="A983" s="143"/>
      <c r="B983" s="2" t="s">
        <v>187</v>
      </c>
      <c r="C983" s="137"/>
      <c r="D983" s="109">
        <v>0.51639777949432231</v>
      </c>
      <c r="E983" s="109">
        <v>0.16329931618554547</v>
      </c>
      <c r="F983" s="109">
        <v>0</v>
      </c>
      <c r="G983" s="109">
        <v>0.4509249752822892</v>
      </c>
      <c r="H983" s="109">
        <v>6.9542593854688708E-2</v>
      </c>
      <c r="I983" s="109">
        <v>0</v>
      </c>
      <c r="J983" s="109">
        <v>0.1209683154108268</v>
      </c>
      <c r="K983" s="109">
        <v>0</v>
      </c>
      <c r="L983" s="109">
        <v>0.57735026918962473</v>
      </c>
      <c r="M983" s="109">
        <v>1.6329931618554521</v>
      </c>
      <c r="N983" s="109">
        <v>0.40824829046386318</v>
      </c>
      <c r="O983" s="227"/>
      <c r="P983" s="228"/>
      <c r="Q983" s="228"/>
      <c r="R983" s="228"/>
      <c r="S983" s="228"/>
      <c r="T983" s="228"/>
      <c r="U983" s="228"/>
      <c r="V983" s="228"/>
      <c r="W983" s="228"/>
      <c r="X983" s="228"/>
      <c r="Y983" s="136"/>
    </row>
    <row r="984" spans="1:25">
      <c r="A984" s="143"/>
      <c r="B984" s="2" t="s">
        <v>96</v>
      </c>
      <c r="C984" s="137"/>
      <c r="D984" s="111">
        <v>0.38729833462074176</v>
      </c>
      <c r="E984" s="111">
        <v>0.14408763192842247</v>
      </c>
      <c r="F984" s="111">
        <v>0</v>
      </c>
      <c r="G984" s="111">
        <v>0.36561484482347772</v>
      </c>
      <c r="H984" s="111">
        <v>5.206604540244613E-2</v>
      </c>
      <c r="I984" s="111">
        <v>0</v>
      </c>
      <c r="J984" s="111">
        <v>0.15642454578986223</v>
      </c>
      <c r="K984" s="111">
        <v>0</v>
      </c>
      <c r="L984" s="111">
        <v>0.17320508075688743</v>
      </c>
      <c r="M984" s="111">
        <v>0.9797958971132712</v>
      </c>
      <c r="N984" s="111">
        <v>0.34992710611188271</v>
      </c>
      <c r="O984" s="166"/>
      <c r="P984" s="2"/>
      <c r="Q984" s="2"/>
      <c r="R984" s="2"/>
      <c r="S984" s="2"/>
      <c r="T984" s="2"/>
      <c r="U984" s="2"/>
      <c r="V984" s="2"/>
      <c r="W984" s="2"/>
      <c r="X984" s="2"/>
      <c r="Y984" s="139"/>
    </row>
    <row r="985" spans="1:25">
      <c r="A985" s="143"/>
      <c r="B985" s="119" t="s">
        <v>188</v>
      </c>
      <c r="C985" s="137"/>
      <c r="D985" s="111">
        <v>0.25850555883405391</v>
      </c>
      <c r="E985" s="111">
        <v>6.972972500894592E-2</v>
      </c>
      <c r="F985" s="111">
        <v>-5.6120830874459515E-2</v>
      </c>
      <c r="G985" s="111">
        <v>0.16411764192150002</v>
      </c>
      <c r="H985" s="111">
        <v>0.26070273244364084</v>
      </c>
      <c r="I985" s="111">
        <v>0.88775833825108097</v>
      </c>
      <c r="J985" s="111">
        <v>-0.27006677587624861</v>
      </c>
      <c r="K985" s="111">
        <v>0.88775833825108097</v>
      </c>
      <c r="L985" s="111">
        <v>2.1462638970851353</v>
      </c>
      <c r="M985" s="111">
        <v>0.57313194854256766</v>
      </c>
      <c r="N985" s="111">
        <v>0.10119236397979736</v>
      </c>
      <c r="O985" s="166"/>
      <c r="P985" s="2"/>
      <c r="Q985" s="2"/>
      <c r="R985" s="2"/>
      <c r="S985" s="2"/>
      <c r="T985" s="2"/>
      <c r="U985" s="2"/>
      <c r="V985" s="2"/>
      <c r="W985" s="2"/>
      <c r="X985" s="2"/>
      <c r="Y985" s="139"/>
    </row>
    <row r="986" spans="1:25">
      <c r="B986" s="149"/>
      <c r="C986" s="118"/>
      <c r="D986" s="134"/>
      <c r="E986" s="134"/>
      <c r="F986" s="134"/>
      <c r="G986" s="134"/>
      <c r="H986" s="134"/>
      <c r="I986" s="134"/>
      <c r="J986" s="134"/>
      <c r="K986" s="134"/>
      <c r="L986" s="134"/>
      <c r="M986" s="134"/>
      <c r="N986" s="134"/>
    </row>
    <row r="987" spans="1:25">
      <c r="B987" s="153" t="s">
        <v>513</v>
      </c>
      <c r="Y987" s="135" t="s">
        <v>67</v>
      </c>
    </row>
    <row r="988" spans="1:25">
      <c r="A988" s="126" t="s">
        <v>38</v>
      </c>
      <c r="B988" s="116" t="s">
        <v>141</v>
      </c>
      <c r="C988" s="113" t="s">
        <v>142</v>
      </c>
      <c r="D988" s="114" t="s">
        <v>165</v>
      </c>
      <c r="E988" s="115" t="s">
        <v>165</v>
      </c>
      <c r="F988" s="115" t="s">
        <v>165</v>
      </c>
      <c r="G988" s="115" t="s">
        <v>165</v>
      </c>
      <c r="H988" s="115" t="s">
        <v>165</v>
      </c>
      <c r="I988" s="115" t="s">
        <v>165</v>
      </c>
      <c r="J988" s="115" t="s">
        <v>165</v>
      </c>
      <c r="K988" s="115" t="s">
        <v>165</v>
      </c>
      <c r="L988" s="115" t="s">
        <v>165</v>
      </c>
      <c r="M988" s="115" t="s">
        <v>165</v>
      </c>
      <c r="N988" s="16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135">
        <v>1</v>
      </c>
    </row>
    <row r="989" spans="1:25">
      <c r="A989" s="143"/>
      <c r="B989" s="117" t="s">
        <v>166</v>
      </c>
      <c r="C989" s="105" t="s">
        <v>166</v>
      </c>
      <c r="D989" s="164" t="s">
        <v>169</v>
      </c>
      <c r="E989" s="165" t="s">
        <v>170</v>
      </c>
      <c r="F989" s="165" t="s">
        <v>171</v>
      </c>
      <c r="G989" s="165" t="s">
        <v>191</v>
      </c>
      <c r="H989" s="165" t="s">
        <v>172</v>
      </c>
      <c r="I989" s="165" t="s">
        <v>174</v>
      </c>
      <c r="J989" s="165" t="s">
        <v>175</v>
      </c>
      <c r="K989" s="165" t="s">
        <v>176</v>
      </c>
      <c r="L989" s="165" t="s">
        <v>179</v>
      </c>
      <c r="M989" s="165" t="s">
        <v>180</v>
      </c>
      <c r="N989" s="16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135" t="s">
        <v>3</v>
      </c>
    </row>
    <row r="990" spans="1:25">
      <c r="A990" s="143"/>
      <c r="B990" s="117"/>
      <c r="C990" s="105"/>
      <c r="D990" s="106" t="s">
        <v>126</v>
      </c>
      <c r="E990" s="107" t="s">
        <v>118</v>
      </c>
      <c r="F990" s="107" t="s">
        <v>114</v>
      </c>
      <c r="G990" s="107" t="s">
        <v>124</v>
      </c>
      <c r="H990" s="107" t="s">
        <v>124</v>
      </c>
      <c r="I990" s="107" t="s">
        <v>114</v>
      </c>
      <c r="J990" s="107" t="s">
        <v>114</v>
      </c>
      <c r="K990" s="107" t="s">
        <v>118</v>
      </c>
      <c r="L990" s="107" t="s">
        <v>114</v>
      </c>
      <c r="M990" s="107" t="s">
        <v>114</v>
      </c>
      <c r="N990" s="16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135">
        <v>2</v>
      </c>
    </row>
    <row r="991" spans="1:25">
      <c r="A991" s="143"/>
      <c r="B991" s="117"/>
      <c r="C991" s="105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6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135">
        <v>3</v>
      </c>
    </row>
    <row r="992" spans="1:25">
      <c r="A992" s="143"/>
      <c r="B992" s="116">
        <v>1</v>
      </c>
      <c r="C992" s="112">
        <v>1</v>
      </c>
      <c r="D992" s="154" t="s">
        <v>230</v>
      </c>
      <c r="E992" s="120">
        <v>9.9</v>
      </c>
      <c r="F992" s="121">
        <v>11.8</v>
      </c>
      <c r="G992" s="120">
        <v>10.9</v>
      </c>
      <c r="H992" s="121">
        <v>10.7</v>
      </c>
      <c r="I992" s="120">
        <v>10.16</v>
      </c>
      <c r="J992" s="121">
        <v>10.7</v>
      </c>
      <c r="K992" s="120">
        <v>9.5986404780425705</v>
      </c>
      <c r="L992" s="120">
        <v>11</v>
      </c>
      <c r="M992" s="120">
        <v>11.5</v>
      </c>
      <c r="N992" s="16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135">
        <v>1</v>
      </c>
    </row>
    <row r="993" spans="1:25">
      <c r="A993" s="143"/>
      <c r="B993" s="117">
        <v>1</v>
      </c>
      <c r="C993" s="105">
        <v>2</v>
      </c>
      <c r="D993" s="156" t="s">
        <v>230</v>
      </c>
      <c r="E993" s="107">
        <v>10</v>
      </c>
      <c r="F993" s="123">
        <v>11.8</v>
      </c>
      <c r="G993" s="107">
        <v>11.6</v>
      </c>
      <c r="H993" s="123">
        <v>10.4</v>
      </c>
      <c r="I993" s="107">
        <v>9.7899999999999991</v>
      </c>
      <c r="J993" s="123">
        <v>10.3</v>
      </c>
      <c r="K993" s="107">
        <v>10.555874761332296</v>
      </c>
      <c r="L993" s="107">
        <v>11</v>
      </c>
      <c r="M993" s="107">
        <v>11</v>
      </c>
      <c r="N993" s="16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135" t="e">
        <v>#N/A</v>
      </c>
    </row>
    <row r="994" spans="1:25">
      <c r="A994" s="143"/>
      <c r="B994" s="117">
        <v>1</v>
      </c>
      <c r="C994" s="105">
        <v>3</v>
      </c>
      <c r="D994" s="156" t="s">
        <v>230</v>
      </c>
      <c r="E994" s="107">
        <v>10.199999999999999</v>
      </c>
      <c r="F994" s="123">
        <v>11.8</v>
      </c>
      <c r="G994" s="107">
        <v>11.2</v>
      </c>
      <c r="H994" s="123">
        <v>10.5</v>
      </c>
      <c r="I994" s="107">
        <v>9.93</v>
      </c>
      <c r="J994" s="123">
        <v>10.4</v>
      </c>
      <c r="K994" s="123">
        <v>10.093036206774627</v>
      </c>
      <c r="L994" s="109">
        <v>11</v>
      </c>
      <c r="M994" s="109">
        <v>11.1</v>
      </c>
      <c r="N994" s="16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135">
        <v>16</v>
      </c>
    </row>
    <row r="995" spans="1:25">
      <c r="A995" s="143"/>
      <c r="B995" s="117">
        <v>1</v>
      </c>
      <c r="C995" s="105">
        <v>4</v>
      </c>
      <c r="D995" s="156" t="s">
        <v>230</v>
      </c>
      <c r="E995" s="107">
        <v>9.9</v>
      </c>
      <c r="F995" s="123">
        <v>11.6</v>
      </c>
      <c r="G995" s="107">
        <v>11.2</v>
      </c>
      <c r="H995" s="123">
        <v>10.6</v>
      </c>
      <c r="I995" s="107">
        <v>9.5399999999999991</v>
      </c>
      <c r="J995" s="123">
        <v>10.3</v>
      </c>
      <c r="K995" s="123">
        <v>10.019402800367725</v>
      </c>
      <c r="L995" s="163">
        <v>10</v>
      </c>
      <c r="M995" s="109">
        <v>11.4</v>
      </c>
      <c r="N995" s="16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135">
        <v>10.579702107347432</v>
      </c>
    </row>
    <row r="996" spans="1:25">
      <c r="A996" s="143"/>
      <c r="B996" s="117">
        <v>1</v>
      </c>
      <c r="C996" s="105">
        <v>5</v>
      </c>
      <c r="D996" s="107">
        <v>10</v>
      </c>
      <c r="E996" s="107">
        <v>9.1999999999999993</v>
      </c>
      <c r="F996" s="107">
        <v>11.7</v>
      </c>
      <c r="G996" s="107">
        <v>10.9</v>
      </c>
      <c r="H996" s="107">
        <v>10.199999999999999</v>
      </c>
      <c r="I996" s="107">
        <v>10.31</v>
      </c>
      <c r="J996" s="107">
        <v>10.1</v>
      </c>
      <c r="K996" s="107">
        <v>10.029921858425855</v>
      </c>
      <c r="L996" s="107">
        <v>11</v>
      </c>
      <c r="M996" s="107">
        <v>11.1</v>
      </c>
      <c r="N996" s="16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136"/>
    </row>
    <row r="997" spans="1:25">
      <c r="A997" s="143"/>
      <c r="B997" s="117">
        <v>1</v>
      </c>
      <c r="C997" s="105">
        <v>6</v>
      </c>
      <c r="D997" s="158">
        <v>8</v>
      </c>
      <c r="E997" s="107">
        <v>9.6</v>
      </c>
      <c r="F997" s="107">
        <v>11.6</v>
      </c>
      <c r="G997" s="107">
        <v>11</v>
      </c>
      <c r="H997" s="107">
        <v>10.9</v>
      </c>
      <c r="I997" s="107">
        <v>10.220000000000001</v>
      </c>
      <c r="J997" s="107">
        <v>10.6</v>
      </c>
      <c r="K997" s="107">
        <v>9.935250335902694</v>
      </c>
      <c r="L997" s="107">
        <v>11</v>
      </c>
      <c r="M997" s="107">
        <v>10.9</v>
      </c>
      <c r="N997" s="166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136"/>
    </row>
    <row r="998" spans="1:25">
      <c r="A998" s="143"/>
      <c r="B998" s="118" t="s">
        <v>185</v>
      </c>
      <c r="C998" s="110"/>
      <c r="D998" s="124">
        <v>9</v>
      </c>
      <c r="E998" s="124">
        <v>9.8000000000000007</v>
      </c>
      <c r="F998" s="124">
        <v>11.716666666666667</v>
      </c>
      <c r="G998" s="124">
        <v>11.133333333333335</v>
      </c>
      <c r="H998" s="124">
        <v>10.55</v>
      </c>
      <c r="I998" s="124">
        <v>9.9916666666666671</v>
      </c>
      <c r="J998" s="124">
        <v>10.4</v>
      </c>
      <c r="K998" s="124">
        <v>10.03868774014096</v>
      </c>
      <c r="L998" s="124">
        <v>10.833333333333334</v>
      </c>
      <c r="M998" s="124">
        <v>11.166666666666666</v>
      </c>
      <c r="N998" s="166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136"/>
    </row>
    <row r="999" spans="1:25">
      <c r="A999" s="143"/>
      <c r="B999" s="2" t="s">
        <v>186</v>
      </c>
      <c r="C999" s="137"/>
      <c r="D999" s="109">
        <v>9</v>
      </c>
      <c r="E999" s="109">
        <v>9.9</v>
      </c>
      <c r="F999" s="109">
        <v>11.75</v>
      </c>
      <c r="G999" s="109">
        <v>11.1</v>
      </c>
      <c r="H999" s="109">
        <v>10.55</v>
      </c>
      <c r="I999" s="109">
        <v>10.045</v>
      </c>
      <c r="J999" s="109">
        <v>10.350000000000001</v>
      </c>
      <c r="K999" s="109">
        <v>10.02466232939679</v>
      </c>
      <c r="L999" s="109">
        <v>11</v>
      </c>
      <c r="M999" s="109">
        <v>11.1</v>
      </c>
      <c r="N999" s="166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136"/>
    </row>
    <row r="1000" spans="1:25">
      <c r="A1000" s="143"/>
      <c r="B1000" s="2" t="s">
        <v>187</v>
      </c>
      <c r="C1000" s="137"/>
      <c r="D1000" s="125">
        <v>1.4142135623730951</v>
      </c>
      <c r="E1000" s="125">
        <v>0.35213633723318033</v>
      </c>
      <c r="F1000" s="125">
        <v>9.8319208025018048E-2</v>
      </c>
      <c r="G1000" s="125">
        <v>0.26583202716502485</v>
      </c>
      <c r="H1000" s="125">
        <v>0.24289915602982254</v>
      </c>
      <c r="I1000" s="125">
        <v>0.29335416592689972</v>
      </c>
      <c r="J1000" s="125">
        <v>0.21908902300206612</v>
      </c>
      <c r="K1000" s="125">
        <v>0.3082939538084839</v>
      </c>
      <c r="L1000" s="125">
        <v>0.40824829046386302</v>
      </c>
      <c r="M1000" s="125">
        <v>0.23380903889000246</v>
      </c>
      <c r="N1000" s="166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138"/>
    </row>
    <row r="1001" spans="1:25">
      <c r="A1001" s="143"/>
      <c r="B1001" s="2" t="s">
        <v>96</v>
      </c>
      <c r="C1001" s="137"/>
      <c r="D1001" s="111">
        <v>0.15713484026367724</v>
      </c>
      <c r="E1001" s="111">
        <v>3.5932279309508194E-2</v>
      </c>
      <c r="F1001" s="111">
        <v>8.3913975554780699E-3</v>
      </c>
      <c r="G1001" s="111">
        <v>2.3877128188475285E-2</v>
      </c>
      <c r="H1001" s="111">
        <v>2.3023616685291234E-2</v>
      </c>
      <c r="I1001" s="111">
        <v>2.9359883161991632E-2</v>
      </c>
      <c r="J1001" s="111">
        <v>2.1066252211737125E-2</v>
      </c>
      <c r="K1001" s="111">
        <v>3.0710583075089747E-2</v>
      </c>
      <c r="L1001" s="111">
        <v>3.7684457581279661E-2</v>
      </c>
      <c r="M1001" s="111">
        <v>2.0938122885671862E-2</v>
      </c>
      <c r="N1001" s="166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139"/>
    </row>
    <row r="1002" spans="1:25">
      <c r="A1002" s="143"/>
      <c r="B1002" s="119" t="s">
        <v>188</v>
      </c>
      <c r="C1002" s="137"/>
      <c r="D1002" s="111">
        <v>-0.1493144222133016</v>
      </c>
      <c r="E1002" s="111">
        <v>-7.3697926410039472E-2</v>
      </c>
      <c r="F1002" s="111">
        <v>0.10746659478527576</v>
      </c>
      <c r="G1002" s="111">
        <v>5.2329566595397337E-2</v>
      </c>
      <c r="H1002" s="111">
        <v>-2.8074615944813086E-3</v>
      </c>
      <c r="I1002" s="111">
        <v>-5.5581474290507971E-2</v>
      </c>
      <c r="J1002" s="111">
        <v>-1.6985554557592986E-2</v>
      </c>
      <c r="K1002" s="111">
        <v>-5.1137013284215826E-2</v>
      </c>
      <c r="L1002" s="111">
        <v>2.3973380669173983E-2</v>
      </c>
      <c r="M1002" s="111">
        <v>5.5480253920533018E-2</v>
      </c>
      <c r="N1002" s="166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139"/>
    </row>
    <row r="1003" spans="1:25">
      <c r="B1003" s="149"/>
      <c r="C1003" s="118"/>
      <c r="D1003" s="134"/>
      <c r="E1003" s="134"/>
      <c r="F1003" s="134"/>
      <c r="G1003" s="134"/>
      <c r="H1003" s="134"/>
      <c r="I1003" s="134"/>
      <c r="J1003" s="134"/>
      <c r="K1003" s="134"/>
      <c r="L1003" s="134"/>
      <c r="M1003" s="134"/>
    </row>
    <row r="1004" spans="1:25">
      <c r="B1004" s="153" t="s">
        <v>514</v>
      </c>
      <c r="Y1004" s="135" t="s">
        <v>67</v>
      </c>
    </row>
    <row r="1005" spans="1:25">
      <c r="A1005" s="126" t="s">
        <v>41</v>
      </c>
      <c r="B1005" s="116" t="s">
        <v>141</v>
      </c>
      <c r="C1005" s="113" t="s">
        <v>142</v>
      </c>
      <c r="D1005" s="114" t="s">
        <v>165</v>
      </c>
      <c r="E1005" s="115" t="s">
        <v>165</v>
      </c>
      <c r="F1005" s="115" t="s">
        <v>165</v>
      </c>
      <c r="G1005" s="115" t="s">
        <v>165</v>
      </c>
      <c r="H1005" s="115" t="s">
        <v>165</v>
      </c>
      <c r="I1005" s="115" t="s">
        <v>165</v>
      </c>
      <c r="J1005" s="115" t="s">
        <v>165</v>
      </c>
      <c r="K1005" s="115" t="s">
        <v>165</v>
      </c>
      <c r="L1005" s="115" t="s">
        <v>165</v>
      </c>
      <c r="M1005" s="115" t="s">
        <v>165</v>
      </c>
      <c r="N1005" s="166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135">
        <v>1</v>
      </c>
    </row>
    <row r="1006" spans="1:25">
      <c r="A1006" s="143"/>
      <c r="B1006" s="117" t="s">
        <v>166</v>
      </c>
      <c r="C1006" s="105" t="s">
        <v>166</v>
      </c>
      <c r="D1006" s="164" t="s">
        <v>168</v>
      </c>
      <c r="E1006" s="165" t="s">
        <v>170</v>
      </c>
      <c r="F1006" s="165" t="s">
        <v>171</v>
      </c>
      <c r="G1006" s="165" t="s">
        <v>191</v>
      </c>
      <c r="H1006" s="165" t="s">
        <v>172</v>
      </c>
      <c r="I1006" s="165" t="s">
        <v>174</v>
      </c>
      <c r="J1006" s="165" t="s">
        <v>175</v>
      </c>
      <c r="K1006" s="165" t="s">
        <v>176</v>
      </c>
      <c r="L1006" s="165" t="s">
        <v>177</v>
      </c>
      <c r="M1006" s="165" t="s">
        <v>180</v>
      </c>
      <c r="N1006" s="166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135" t="s">
        <v>3</v>
      </c>
    </row>
    <row r="1007" spans="1:25">
      <c r="A1007" s="143"/>
      <c r="B1007" s="117"/>
      <c r="C1007" s="105"/>
      <c r="D1007" s="106" t="s">
        <v>114</v>
      </c>
      <c r="E1007" s="107" t="s">
        <v>118</v>
      </c>
      <c r="F1007" s="107" t="s">
        <v>114</v>
      </c>
      <c r="G1007" s="107" t="s">
        <v>124</v>
      </c>
      <c r="H1007" s="107" t="s">
        <v>114</v>
      </c>
      <c r="I1007" s="107" t="s">
        <v>114</v>
      </c>
      <c r="J1007" s="107" t="s">
        <v>114</v>
      </c>
      <c r="K1007" s="107" t="s">
        <v>118</v>
      </c>
      <c r="L1007" s="107" t="s">
        <v>124</v>
      </c>
      <c r="M1007" s="107" t="s">
        <v>114</v>
      </c>
      <c r="N1007" s="166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135">
        <v>2</v>
      </c>
    </row>
    <row r="1008" spans="1:25">
      <c r="A1008" s="143"/>
      <c r="B1008" s="117"/>
      <c r="C1008" s="105"/>
      <c r="D1008" s="132"/>
      <c r="E1008" s="132"/>
      <c r="F1008" s="132"/>
      <c r="G1008" s="132"/>
      <c r="H1008" s="132"/>
      <c r="I1008" s="132"/>
      <c r="J1008" s="132"/>
      <c r="K1008" s="132"/>
      <c r="L1008" s="132"/>
      <c r="M1008" s="132"/>
      <c r="N1008" s="166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135">
        <v>2</v>
      </c>
    </row>
    <row r="1009" spans="1:25">
      <c r="A1009" s="143"/>
      <c r="B1009" s="116">
        <v>1</v>
      </c>
      <c r="C1009" s="112">
        <v>1</v>
      </c>
      <c r="D1009" s="120">
        <v>1.46</v>
      </c>
      <c r="E1009" s="120">
        <v>1.42</v>
      </c>
      <c r="F1009" s="121">
        <v>1.57</v>
      </c>
      <c r="G1009" s="154">
        <v>1.89</v>
      </c>
      <c r="H1009" s="121">
        <v>1.5</v>
      </c>
      <c r="I1009" s="120">
        <v>1.58225324027916</v>
      </c>
      <c r="J1009" s="121">
        <v>1.52</v>
      </c>
      <c r="K1009" s="120">
        <v>1.3037993039443159</v>
      </c>
      <c r="L1009" s="154">
        <v>0.7</v>
      </c>
      <c r="M1009" s="120">
        <v>1.56</v>
      </c>
      <c r="N1009" s="166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135">
        <v>1</v>
      </c>
    </row>
    <row r="1010" spans="1:25">
      <c r="A1010" s="143"/>
      <c r="B1010" s="117">
        <v>1</v>
      </c>
      <c r="C1010" s="105">
        <v>2</v>
      </c>
      <c r="D1010" s="107">
        <v>1.54</v>
      </c>
      <c r="E1010" s="107">
        <v>1.32</v>
      </c>
      <c r="F1010" s="123">
        <v>1.56</v>
      </c>
      <c r="G1010" s="156">
        <v>1.59</v>
      </c>
      <c r="H1010" s="123">
        <v>1.5</v>
      </c>
      <c r="I1010" s="107">
        <v>1.4911417322834599</v>
      </c>
      <c r="J1010" s="123">
        <v>1.53</v>
      </c>
      <c r="K1010" s="107">
        <v>1.6149941995359631</v>
      </c>
      <c r="L1010" s="156">
        <v>0.8</v>
      </c>
      <c r="M1010" s="107">
        <v>1.28</v>
      </c>
      <c r="N1010" s="166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135" t="e">
        <v>#N/A</v>
      </c>
    </row>
    <row r="1011" spans="1:25">
      <c r="A1011" s="143"/>
      <c r="B1011" s="117">
        <v>1</v>
      </c>
      <c r="C1011" s="105">
        <v>3</v>
      </c>
      <c r="D1011" s="107">
        <v>1.49</v>
      </c>
      <c r="E1011" s="107">
        <v>1.44</v>
      </c>
      <c r="F1011" s="123">
        <v>1.62</v>
      </c>
      <c r="G1011" s="156">
        <v>1.78</v>
      </c>
      <c r="H1011" s="123">
        <v>1.5</v>
      </c>
      <c r="I1011" s="107">
        <v>1.4995121951219501</v>
      </c>
      <c r="J1011" s="123">
        <v>1.45</v>
      </c>
      <c r="K1011" s="123">
        <v>1.7008410672853831</v>
      </c>
      <c r="L1011" s="157">
        <v>0.8</v>
      </c>
      <c r="M1011" s="109">
        <v>1.32</v>
      </c>
      <c r="N1011" s="166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135">
        <v>16</v>
      </c>
    </row>
    <row r="1012" spans="1:25">
      <c r="A1012" s="143"/>
      <c r="B1012" s="117">
        <v>1</v>
      </c>
      <c r="C1012" s="105">
        <v>4</v>
      </c>
      <c r="D1012" s="107">
        <v>1.53</v>
      </c>
      <c r="E1012" s="107">
        <v>1.55</v>
      </c>
      <c r="F1012" s="123">
        <v>1.55</v>
      </c>
      <c r="G1012" s="156">
        <v>1.5</v>
      </c>
      <c r="H1012" s="123">
        <v>1.5</v>
      </c>
      <c r="I1012" s="107">
        <v>1.47058823529412</v>
      </c>
      <c r="J1012" s="123">
        <v>1.39</v>
      </c>
      <c r="K1012" s="123">
        <v>1.2716067285382833</v>
      </c>
      <c r="L1012" s="157">
        <v>1.1000000000000001</v>
      </c>
      <c r="M1012" s="109">
        <v>1.36</v>
      </c>
      <c r="N1012" s="166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135">
        <v>1.4842528434904851</v>
      </c>
    </row>
    <row r="1013" spans="1:25">
      <c r="A1013" s="143"/>
      <c r="B1013" s="117">
        <v>1</v>
      </c>
      <c r="C1013" s="105">
        <v>5</v>
      </c>
      <c r="D1013" s="107">
        <v>1.62</v>
      </c>
      <c r="E1013" s="107">
        <v>1.51</v>
      </c>
      <c r="F1013" s="107">
        <v>1.63</v>
      </c>
      <c r="G1013" s="156">
        <v>1.51</v>
      </c>
      <c r="H1013" s="107">
        <v>1.4</v>
      </c>
      <c r="I1013" s="107">
        <v>1.49165120593692</v>
      </c>
      <c r="J1013" s="107">
        <v>1.47</v>
      </c>
      <c r="K1013" s="107">
        <v>1.5720707656612531</v>
      </c>
      <c r="L1013" s="156">
        <v>1</v>
      </c>
      <c r="M1013" s="107">
        <v>1.19</v>
      </c>
      <c r="N1013" s="166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136"/>
    </row>
    <row r="1014" spans="1:25">
      <c r="A1014" s="143"/>
      <c r="B1014" s="117">
        <v>1</v>
      </c>
      <c r="C1014" s="105">
        <v>6</v>
      </c>
      <c r="D1014" s="107">
        <v>1.49</v>
      </c>
      <c r="E1014" s="107">
        <v>1.37</v>
      </c>
      <c r="F1014" s="107">
        <v>1.58</v>
      </c>
      <c r="G1014" s="156">
        <v>1.57</v>
      </c>
      <c r="H1014" s="107">
        <v>1.4</v>
      </c>
      <c r="I1014" s="158">
        <v>1.6480558325024901</v>
      </c>
      <c r="J1014" s="107">
        <v>1.39</v>
      </c>
      <c r="K1014" s="107">
        <v>1.6686484918793505</v>
      </c>
      <c r="L1014" s="156">
        <v>1.2</v>
      </c>
      <c r="M1014" s="107">
        <v>1.56</v>
      </c>
      <c r="N1014" s="166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136"/>
    </row>
    <row r="1015" spans="1:25">
      <c r="A1015" s="143"/>
      <c r="B1015" s="118" t="s">
        <v>185</v>
      </c>
      <c r="C1015" s="110"/>
      <c r="D1015" s="124">
        <v>1.5216666666666667</v>
      </c>
      <c r="E1015" s="124">
        <v>1.4349999999999998</v>
      </c>
      <c r="F1015" s="124">
        <v>1.585</v>
      </c>
      <c r="G1015" s="124">
        <v>1.64</v>
      </c>
      <c r="H1015" s="124">
        <v>1.4666666666666668</v>
      </c>
      <c r="I1015" s="124">
        <v>1.5305337402363499</v>
      </c>
      <c r="J1015" s="124">
        <v>1.4583333333333333</v>
      </c>
      <c r="K1015" s="124">
        <v>1.5219934261407582</v>
      </c>
      <c r="L1015" s="124">
        <v>0.93333333333333346</v>
      </c>
      <c r="M1015" s="124">
        <v>1.3783333333333336</v>
      </c>
      <c r="N1015" s="166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136"/>
    </row>
    <row r="1016" spans="1:25">
      <c r="A1016" s="143"/>
      <c r="B1016" s="2" t="s">
        <v>186</v>
      </c>
      <c r="C1016" s="137"/>
      <c r="D1016" s="109">
        <v>1.51</v>
      </c>
      <c r="E1016" s="109">
        <v>1.43</v>
      </c>
      <c r="F1016" s="109">
        <v>1.5750000000000002</v>
      </c>
      <c r="G1016" s="109">
        <v>1.58</v>
      </c>
      <c r="H1016" s="109">
        <v>1.5</v>
      </c>
      <c r="I1016" s="109">
        <v>1.495581700529435</v>
      </c>
      <c r="J1016" s="109">
        <v>1.46</v>
      </c>
      <c r="K1016" s="109">
        <v>1.5935324825986081</v>
      </c>
      <c r="L1016" s="109">
        <v>0.9</v>
      </c>
      <c r="M1016" s="109">
        <v>1.34</v>
      </c>
      <c r="N1016" s="166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136"/>
    </row>
    <row r="1017" spans="1:25">
      <c r="A1017" s="143"/>
      <c r="B1017" s="2" t="s">
        <v>187</v>
      </c>
      <c r="C1017" s="137"/>
      <c r="D1017" s="109">
        <v>5.6361925682739698E-2</v>
      </c>
      <c r="E1017" s="109">
        <v>8.5498537999196197E-2</v>
      </c>
      <c r="F1017" s="109">
        <v>3.2710854467592219E-2</v>
      </c>
      <c r="G1017" s="109">
        <v>0.15874507866387541</v>
      </c>
      <c r="H1017" s="109">
        <v>5.1639777949432274E-2</v>
      </c>
      <c r="I1017" s="109">
        <v>6.943447334496021E-2</v>
      </c>
      <c r="J1017" s="109">
        <v>6.0800219297850178E-2</v>
      </c>
      <c r="K1017" s="109">
        <v>0.18705787560682649</v>
      </c>
      <c r="L1017" s="109">
        <v>0.19663841605003457</v>
      </c>
      <c r="M1017" s="109">
        <v>0.15158056163857778</v>
      </c>
      <c r="N1017" s="227"/>
      <c r="O1017" s="228"/>
      <c r="P1017" s="228"/>
      <c r="Q1017" s="228"/>
      <c r="R1017" s="228"/>
      <c r="S1017" s="228"/>
      <c r="T1017" s="228"/>
      <c r="U1017" s="228"/>
      <c r="V1017" s="228"/>
      <c r="W1017" s="228"/>
      <c r="X1017" s="228"/>
      <c r="Y1017" s="136"/>
    </row>
    <row r="1018" spans="1:25">
      <c r="A1018" s="143"/>
      <c r="B1018" s="2" t="s">
        <v>96</v>
      </c>
      <c r="C1018" s="137"/>
      <c r="D1018" s="111">
        <v>3.7039600667736934E-2</v>
      </c>
      <c r="E1018" s="111">
        <v>5.9580862717209901E-2</v>
      </c>
      <c r="F1018" s="111">
        <v>2.0637763071036101E-2</v>
      </c>
      <c r="G1018" s="111">
        <v>9.6795779673094773E-2</v>
      </c>
      <c r="H1018" s="111">
        <v>3.5208939510976547E-2</v>
      </c>
      <c r="I1018" s="111">
        <v>4.5366182737165868E-2</v>
      </c>
      <c r="J1018" s="111">
        <v>4.1691578947097269E-2</v>
      </c>
      <c r="K1018" s="111">
        <v>0.12290320864337745</v>
      </c>
      <c r="L1018" s="111">
        <v>0.2106840171964656</v>
      </c>
      <c r="M1018" s="111">
        <v>0.1099738053000564</v>
      </c>
      <c r="N1018" s="166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139"/>
    </row>
    <row r="1019" spans="1:25">
      <c r="A1019" s="143"/>
      <c r="B1019" s="119" t="s">
        <v>188</v>
      </c>
      <c r="C1019" s="137"/>
      <c r="D1019" s="111">
        <v>2.5207176351568439E-2</v>
      </c>
      <c r="E1019" s="111">
        <v>-3.3183593823986501E-2</v>
      </c>
      <c r="F1019" s="111">
        <v>6.7877354556781455E-2</v>
      </c>
      <c r="G1019" s="111">
        <v>0.10493303562972978</v>
      </c>
      <c r="H1019" s="111">
        <v>-1.1848504721379771E-2</v>
      </c>
      <c r="I1019" s="111">
        <v>3.118127544699667E-2</v>
      </c>
      <c r="J1019" s="111">
        <v>-1.74630018536448E-2</v>
      </c>
      <c r="K1019" s="111">
        <v>2.5427327167195646E-2</v>
      </c>
      <c r="L1019" s="111">
        <v>-0.37117632118633259</v>
      </c>
      <c r="M1019" s="111">
        <v>-7.1362174323387428E-2</v>
      </c>
      <c r="N1019" s="166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139"/>
    </row>
    <row r="1020" spans="1:25">
      <c r="B1020" s="149"/>
      <c r="C1020" s="118"/>
      <c r="D1020" s="134"/>
      <c r="E1020" s="134"/>
      <c r="F1020" s="134"/>
      <c r="G1020" s="134"/>
      <c r="H1020" s="134"/>
      <c r="I1020" s="134"/>
      <c r="J1020" s="134"/>
      <c r="K1020" s="134"/>
      <c r="L1020" s="134"/>
      <c r="M1020" s="134"/>
    </row>
    <row r="1021" spans="1:25">
      <c r="B1021" s="153" t="s">
        <v>515</v>
      </c>
      <c r="Y1021" s="135" t="s">
        <v>199</v>
      </c>
    </row>
    <row r="1022" spans="1:25">
      <c r="A1022" s="126" t="s">
        <v>44</v>
      </c>
      <c r="B1022" s="116" t="s">
        <v>141</v>
      </c>
      <c r="C1022" s="113" t="s">
        <v>142</v>
      </c>
      <c r="D1022" s="114" t="s">
        <v>165</v>
      </c>
      <c r="E1022" s="115" t="s">
        <v>165</v>
      </c>
      <c r="F1022" s="115" t="s">
        <v>165</v>
      </c>
      <c r="G1022" s="115" t="s">
        <v>165</v>
      </c>
      <c r="H1022" s="115" t="s">
        <v>165</v>
      </c>
      <c r="I1022" s="115" t="s">
        <v>165</v>
      </c>
      <c r="J1022" s="115" t="s">
        <v>165</v>
      </c>
      <c r="K1022" s="115" t="s">
        <v>165</v>
      </c>
      <c r="L1022" s="115" t="s">
        <v>165</v>
      </c>
      <c r="M1022" s="115" t="s">
        <v>165</v>
      </c>
      <c r="N1022" s="166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135">
        <v>1</v>
      </c>
    </row>
    <row r="1023" spans="1:25">
      <c r="A1023" s="143"/>
      <c r="B1023" s="117" t="s">
        <v>166</v>
      </c>
      <c r="C1023" s="105" t="s">
        <v>166</v>
      </c>
      <c r="D1023" s="164" t="s">
        <v>168</v>
      </c>
      <c r="E1023" s="165" t="s">
        <v>169</v>
      </c>
      <c r="F1023" s="165" t="s">
        <v>170</v>
      </c>
      <c r="G1023" s="165" t="s">
        <v>171</v>
      </c>
      <c r="H1023" s="165" t="s">
        <v>172</v>
      </c>
      <c r="I1023" s="165" t="s">
        <v>174</v>
      </c>
      <c r="J1023" s="165" t="s">
        <v>175</v>
      </c>
      <c r="K1023" s="165" t="s">
        <v>177</v>
      </c>
      <c r="L1023" s="165" t="s">
        <v>178</v>
      </c>
      <c r="M1023" s="165" t="s">
        <v>180</v>
      </c>
      <c r="N1023" s="166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135" t="s">
        <v>3</v>
      </c>
    </row>
    <row r="1024" spans="1:25">
      <c r="A1024" s="143"/>
      <c r="B1024" s="117"/>
      <c r="C1024" s="105"/>
      <c r="D1024" s="106" t="s">
        <v>116</v>
      </c>
      <c r="E1024" s="107" t="s">
        <v>126</v>
      </c>
      <c r="F1024" s="107" t="s">
        <v>126</v>
      </c>
      <c r="G1024" s="107" t="s">
        <v>126</v>
      </c>
      <c r="H1024" s="107" t="s">
        <v>124</v>
      </c>
      <c r="I1024" s="107" t="s">
        <v>116</v>
      </c>
      <c r="J1024" s="107" t="s">
        <v>126</v>
      </c>
      <c r="K1024" s="107" t="s">
        <v>124</v>
      </c>
      <c r="L1024" s="107" t="s">
        <v>126</v>
      </c>
      <c r="M1024" s="107" t="s">
        <v>126</v>
      </c>
      <c r="N1024" s="166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135">
        <v>0</v>
      </c>
    </row>
    <row r="1025" spans="1:25">
      <c r="A1025" s="143"/>
      <c r="B1025" s="117"/>
      <c r="C1025" s="105"/>
      <c r="D1025" s="132"/>
      <c r="E1025" s="132"/>
      <c r="F1025" s="132"/>
      <c r="G1025" s="132"/>
      <c r="H1025" s="132"/>
      <c r="I1025" s="132"/>
      <c r="J1025" s="132"/>
      <c r="K1025" s="132"/>
      <c r="L1025" s="132"/>
      <c r="M1025" s="132"/>
      <c r="N1025" s="166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135">
        <v>0</v>
      </c>
    </row>
    <row r="1026" spans="1:25">
      <c r="A1026" s="143"/>
      <c r="B1026" s="116">
        <v>1</v>
      </c>
      <c r="C1026" s="112">
        <v>1</v>
      </c>
      <c r="D1026" s="229">
        <v>23</v>
      </c>
      <c r="E1026" s="232" t="s">
        <v>226</v>
      </c>
      <c r="F1026" s="230">
        <v>60</v>
      </c>
      <c r="G1026" s="229">
        <v>100</v>
      </c>
      <c r="H1026" s="230">
        <v>50</v>
      </c>
      <c r="I1026" s="229">
        <v>44.641148325358898</v>
      </c>
      <c r="J1026" s="230">
        <v>100</v>
      </c>
      <c r="K1026" s="229">
        <v>70</v>
      </c>
      <c r="L1026" s="229">
        <v>100</v>
      </c>
      <c r="M1026" s="229">
        <v>100</v>
      </c>
      <c r="N1026" s="279"/>
      <c r="O1026" s="262"/>
      <c r="P1026" s="262"/>
      <c r="Q1026" s="262"/>
      <c r="R1026" s="262"/>
      <c r="S1026" s="262"/>
      <c r="T1026" s="262"/>
      <c r="U1026" s="262"/>
      <c r="V1026" s="262"/>
      <c r="W1026" s="262"/>
      <c r="X1026" s="262"/>
      <c r="Y1026" s="236">
        <v>1</v>
      </c>
    </row>
    <row r="1027" spans="1:25">
      <c r="A1027" s="143"/>
      <c r="B1027" s="117">
        <v>1</v>
      </c>
      <c r="C1027" s="105">
        <v>2</v>
      </c>
      <c r="D1027" s="237">
        <v>24</v>
      </c>
      <c r="E1027" s="239" t="s">
        <v>226</v>
      </c>
      <c r="F1027" s="238">
        <v>70.000000000000014</v>
      </c>
      <c r="G1027" s="237">
        <v>100</v>
      </c>
      <c r="H1027" s="238">
        <v>60</v>
      </c>
      <c r="I1027" s="237">
        <v>45</v>
      </c>
      <c r="J1027" s="238">
        <v>100</v>
      </c>
      <c r="K1027" s="237">
        <v>60</v>
      </c>
      <c r="L1027" s="239" t="s">
        <v>110</v>
      </c>
      <c r="M1027" s="237">
        <v>100</v>
      </c>
      <c r="N1027" s="279"/>
      <c r="O1027" s="262"/>
      <c r="P1027" s="262"/>
      <c r="Q1027" s="262"/>
      <c r="R1027" s="262"/>
      <c r="S1027" s="262"/>
      <c r="T1027" s="262"/>
      <c r="U1027" s="262"/>
      <c r="V1027" s="262"/>
      <c r="W1027" s="262"/>
      <c r="X1027" s="262"/>
      <c r="Y1027" s="236">
        <v>22</v>
      </c>
    </row>
    <row r="1028" spans="1:25">
      <c r="A1028" s="143"/>
      <c r="B1028" s="117">
        <v>1</v>
      </c>
      <c r="C1028" s="105">
        <v>3</v>
      </c>
      <c r="D1028" s="237">
        <v>22</v>
      </c>
      <c r="E1028" s="239" t="s">
        <v>226</v>
      </c>
      <c r="F1028" s="238">
        <v>70.000000000000014</v>
      </c>
      <c r="G1028" s="237">
        <v>100</v>
      </c>
      <c r="H1028" s="238">
        <v>60</v>
      </c>
      <c r="I1028" s="237">
        <v>47.005235602094203</v>
      </c>
      <c r="J1028" s="243" t="s">
        <v>110</v>
      </c>
      <c r="K1028" s="238">
        <v>60</v>
      </c>
      <c r="L1028" s="243" t="s">
        <v>110</v>
      </c>
      <c r="M1028" s="242">
        <v>100</v>
      </c>
      <c r="N1028" s="279"/>
      <c r="O1028" s="262"/>
      <c r="P1028" s="262"/>
      <c r="Q1028" s="262"/>
      <c r="R1028" s="262"/>
      <c r="S1028" s="262"/>
      <c r="T1028" s="262"/>
      <c r="U1028" s="262"/>
      <c r="V1028" s="262"/>
      <c r="W1028" s="262"/>
      <c r="X1028" s="262"/>
      <c r="Y1028" s="236">
        <v>16</v>
      </c>
    </row>
    <row r="1029" spans="1:25">
      <c r="A1029" s="143"/>
      <c r="B1029" s="117">
        <v>1</v>
      </c>
      <c r="C1029" s="105">
        <v>4</v>
      </c>
      <c r="D1029" s="237">
        <v>23</v>
      </c>
      <c r="E1029" s="239" t="s">
        <v>226</v>
      </c>
      <c r="F1029" s="238">
        <v>80</v>
      </c>
      <c r="G1029" s="237">
        <v>100</v>
      </c>
      <c r="H1029" s="238">
        <v>60</v>
      </c>
      <c r="I1029" s="237">
        <v>44.714566929133902</v>
      </c>
      <c r="J1029" s="243" t="s">
        <v>110</v>
      </c>
      <c r="K1029" s="238">
        <v>40</v>
      </c>
      <c r="L1029" s="243" t="s">
        <v>110</v>
      </c>
      <c r="M1029" s="242">
        <v>100</v>
      </c>
      <c r="N1029" s="279"/>
      <c r="O1029" s="262"/>
      <c r="P1029" s="262"/>
      <c r="Q1029" s="262"/>
      <c r="R1029" s="262"/>
      <c r="S1029" s="262"/>
      <c r="T1029" s="262"/>
      <c r="U1029" s="262"/>
      <c r="V1029" s="262"/>
      <c r="W1029" s="262"/>
      <c r="X1029" s="262"/>
      <c r="Y1029" s="236">
        <v>73.103531149060217</v>
      </c>
    </row>
    <row r="1030" spans="1:25">
      <c r="A1030" s="143"/>
      <c r="B1030" s="117">
        <v>1</v>
      </c>
      <c r="C1030" s="105">
        <v>5</v>
      </c>
      <c r="D1030" s="237">
        <v>23</v>
      </c>
      <c r="E1030" s="239" t="s">
        <v>226</v>
      </c>
      <c r="F1030" s="237">
        <v>89.999999999999986</v>
      </c>
      <c r="G1030" s="237">
        <v>100</v>
      </c>
      <c r="H1030" s="237">
        <v>60</v>
      </c>
      <c r="I1030" s="237">
        <v>43.900497512437802</v>
      </c>
      <c r="J1030" s="237">
        <v>100</v>
      </c>
      <c r="K1030" s="237">
        <v>60</v>
      </c>
      <c r="L1030" s="239" t="s">
        <v>110</v>
      </c>
      <c r="M1030" s="237">
        <v>100</v>
      </c>
      <c r="N1030" s="279"/>
      <c r="O1030" s="262"/>
      <c r="P1030" s="262"/>
      <c r="Q1030" s="262"/>
      <c r="R1030" s="262"/>
      <c r="S1030" s="262"/>
      <c r="T1030" s="262"/>
      <c r="U1030" s="262"/>
      <c r="V1030" s="262"/>
      <c r="W1030" s="262"/>
      <c r="X1030" s="262"/>
      <c r="Y1030" s="244"/>
    </row>
    <row r="1031" spans="1:25">
      <c r="A1031" s="143"/>
      <c r="B1031" s="117">
        <v>1</v>
      </c>
      <c r="C1031" s="105">
        <v>6</v>
      </c>
      <c r="D1031" s="237">
        <v>21</v>
      </c>
      <c r="E1031" s="239" t="s">
        <v>226</v>
      </c>
      <c r="F1031" s="237">
        <v>89.999999999999986</v>
      </c>
      <c r="G1031" s="237">
        <v>100</v>
      </c>
      <c r="H1031" s="237">
        <v>50</v>
      </c>
      <c r="I1031" s="237">
        <v>46.329233680227098</v>
      </c>
      <c r="J1031" s="237">
        <v>100</v>
      </c>
      <c r="K1031" s="237">
        <v>50</v>
      </c>
      <c r="L1031" s="237">
        <v>100</v>
      </c>
      <c r="M1031" s="237">
        <v>100</v>
      </c>
      <c r="N1031" s="279"/>
      <c r="O1031" s="262"/>
      <c r="P1031" s="262"/>
      <c r="Q1031" s="262"/>
      <c r="R1031" s="262"/>
      <c r="S1031" s="262"/>
      <c r="T1031" s="262"/>
      <c r="U1031" s="262"/>
      <c r="V1031" s="262"/>
      <c r="W1031" s="262"/>
      <c r="X1031" s="262"/>
      <c r="Y1031" s="244"/>
    </row>
    <row r="1032" spans="1:25">
      <c r="A1032" s="143"/>
      <c r="B1032" s="118" t="s">
        <v>185</v>
      </c>
      <c r="C1032" s="110"/>
      <c r="D1032" s="246">
        <v>22.666666666666668</v>
      </c>
      <c r="E1032" s="246" t="s">
        <v>543</v>
      </c>
      <c r="F1032" s="246">
        <v>76.666666666666671</v>
      </c>
      <c r="G1032" s="246">
        <v>100</v>
      </c>
      <c r="H1032" s="246">
        <v>56.666666666666664</v>
      </c>
      <c r="I1032" s="246">
        <v>45.265113674875316</v>
      </c>
      <c r="J1032" s="246">
        <v>100</v>
      </c>
      <c r="K1032" s="246">
        <v>56.666666666666664</v>
      </c>
      <c r="L1032" s="246">
        <v>100</v>
      </c>
      <c r="M1032" s="246">
        <v>100</v>
      </c>
      <c r="N1032" s="279"/>
      <c r="O1032" s="262"/>
      <c r="P1032" s="262"/>
      <c r="Q1032" s="262"/>
      <c r="R1032" s="262"/>
      <c r="S1032" s="262"/>
      <c r="T1032" s="262"/>
      <c r="U1032" s="262"/>
      <c r="V1032" s="262"/>
      <c r="W1032" s="262"/>
      <c r="X1032" s="262"/>
      <c r="Y1032" s="244"/>
    </row>
    <row r="1033" spans="1:25">
      <c r="A1033" s="143"/>
      <c r="B1033" s="2" t="s">
        <v>186</v>
      </c>
      <c r="C1033" s="137"/>
      <c r="D1033" s="242">
        <v>23</v>
      </c>
      <c r="E1033" s="242" t="s">
        <v>543</v>
      </c>
      <c r="F1033" s="242">
        <v>75</v>
      </c>
      <c r="G1033" s="242">
        <v>100</v>
      </c>
      <c r="H1033" s="242">
        <v>60</v>
      </c>
      <c r="I1033" s="242">
        <v>44.857283464566947</v>
      </c>
      <c r="J1033" s="242">
        <v>100</v>
      </c>
      <c r="K1033" s="242">
        <v>60</v>
      </c>
      <c r="L1033" s="242">
        <v>100</v>
      </c>
      <c r="M1033" s="242">
        <v>100</v>
      </c>
      <c r="N1033" s="279"/>
      <c r="O1033" s="262"/>
      <c r="P1033" s="262"/>
      <c r="Q1033" s="262"/>
      <c r="R1033" s="262"/>
      <c r="S1033" s="262"/>
      <c r="T1033" s="262"/>
      <c r="U1033" s="262"/>
      <c r="V1033" s="262"/>
      <c r="W1033" s="262"/>
      <c r="X1033" s="262"/>
      <c r="Y1033" s="244"/>
    </row>
    <row r="1034" spans="1:25">
      <c r="A1034" s="143"/>
      <c r="B1034" s="2" t="s">
        <v>187</v>
      </c>
      <c r="C1034" s="137"/>
      <c r="D1034" s="242">
        <v>1.0327955589886444</v>
      </c>
      <c r="E1034" s="242" t="s">
        <v>543</v>
      </c>
      <c r="F1034" s="242">
        <v>12.110601416389986</v>
      </c>
      <c r="G1034" s="242">
        <v>0</v>
      </c>
      <c r="H1034" s="242">
        <v>5.1639777949432224</v>
      </c>
      <c r="I1034" s="242">
        <v>1.1649268402275774</v>
      </c>
      <c r="J1034" s="242">
        <v>0</v>
      </c>
      <c r="K1034" s="242">
        <v>10.327955589886434</v>
      </c>
      <c r="L1034" s="242">
        <v>0</v>
      </c>
      <c r="M1034" s="242">
        <v>0</v>
      </c>
      <c r="N1034" s="279"/>
      <c r="O1034" s="262"/>
      <c r="P1034" s="262"/>
      <c r="Q1034" s="262"/>
      <c r="R1034" s="262"/>
      <c r="S1034" s="262"/>
      <c r="T1034" s="262"/>
      <c r="U1034" s="262"/>
      <c r="V1034" s="262"/>
      <c r="W1034" s="262"/>
      <c r="X1034" s="262"/>
      <c r="Y1034" s="244"/>
    </row>
    <row r="1035" spans="1:25">
      <c r="A1035" s="143"/>
      <c r="B1035" s="2" t="s">
        <v>96</v>
      </c>
      <c r="C1035" s="137"/>
      <c r="D1035" s="111">
        <v>4.5564509955381367E-2</v>
      </c>
      <c r="E1035" s="111" t="s">
        <v>543</v>
      </c>
      <c r="F1035" s="111">
        <v>0.15796436630073896</v>
      </c>
      <c r="G1035" s="111">
        <v>0</v>
      </c>
      <c r="H1035" s="111">
        <v>9.1129019910762749E-2</v>
      </c>
      <c r="I1035" s="111">
        <v>2.5735643758565824E-2</v>
      </c>
      <c r="J1035" s="111">
        <v>0</v>
      </c>
      <c r="K1035" s="111">
        <v>0.1822580398215253</v>
      </c>
      <c r="L1035" s="111">
        <v>0</v>
      </c>
      <c r="M1035" s="111">
        <v>0</v>
      </c>
      <c r="N1035" s="166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139"/>
    </row>
    <row r="1036" spans="1:25">
      <c r="A1036" s="143"/>
      <c r="B1036" s="119" t="s">
        <v>188</v>
      </c>
      <c r="C1036" s="137"/>
      <c r="D1036" s="111">
        <v>-0.68993745841840837</v>
      </c>
      <c r="E1036" s="111" t="s">
        <v>543</v>
      </c>
      <c r="F1036" s="111">
        <v>4.8740949467148464E-2</v>
      </c>
      <c r="G1036" s="111">
        <v>0.36792297756584569</v>
      </c>
      <c r="H1036" s="111">
        <v>-0.22484364604602081</v>
      </c>
      <c r="I1036" s="111">
        <v>-0.38080810922008079</v>
      </c>
      <c r="J1036" s="111">
        <v>0.36792297756584569</v>
      </c>
      <c r="K1036" s="111">
        <v>-0.22484364604602081</v>
      </c>
      <c r="L1036" s="111">
        <v>0.36792297756584569</v>
      </c>
      <c r="M1036" s="111">
        <v>0.36792297756584569</v>
      </c>
      <c r="N1036" s="166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139"/>
    </row>
    <row r="1037" spans="1:25">
      <c r="B1037" s="149"/>
      <c r="C1037" s="118"/>
      <c r="D1037" s="134"/>
      <c r="E1037" s="134"/>
      <c r="F1037" s="134"/>
      <c r="G1037" s="134"/>
      <c r="H1037" s="134"/>
      <c r="I1037" s="134"/>
      <c r="J1037" s="134"/>
      <c r="K1037" s="134"/>
      <c r="L1037" s="134"/>
      <c r="M1037" s="134"/>
    </row>
    <row r="1038" spans="1:25">
      <c r="B1038" s="153" t="s">
        <v>516</v>
      </c>
      <c r="Y1038" s="135" t="s">
        <v>67</v>
      </c>
    </row>
    <row r="1039" spans="1:25">
      <c r="A1039" s="126" t="s">
        <v>45</v>
      </c>
      <c r="B1039" s="116" t="s">
        <v>141</v>
      </c>
      <c r="C1039" s="113" t="s">
        <v>142</v>
      </c>
      <c r="D1039" s="114" t="s">
        <v>165</v>
      </c>
      <c r="E1039" s="115" t="s">
        <v>165</v>
      </c>
      <c r="F1039" s="115" t="s">
        <v>165</v>
      </c>
      <c r="G1039" s="115" t="s">
        <v>165</v>
      </c>
      <c r="H1039" s="115" t="s">
        <v>165</v>
      </c>
      <c r="I1039" s="115" t="s">
        <v>165</v>
      </c>
      <c r="J1039" s="115" t="s">
        <v>165</v>
      </c>
      <c r="K1039" s="115" t="s">
        <v>165</v>
      </c>
      <c r="L1039" s="115" t="s">
        <v>165</v>
      </c>
      <c r="M1039" s="115" t="s">
        <v>165</v>
      </c>
      <c r="N1039" s="166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135">
        <v>1</v>
      </c>
    </row>
    <row r="1040" spans="1:25">
      <c r="A1040" s="143"/>
      <c r="B1040" s="117" t="s">
        <v>166</v>
      </c>
      <c r="C1040" s="105" t="s">
        <v>166</v>
      </c>
      <c r="D1040" s="164" t="s">
        <v>168</v>
      </c>
      <c r="E1040" s="165" t="s">
        <v>170</v>
      </c>
      <c r="F1040" s="165" t="s">
        <v>171</v>
      </c>
      <c r="G1040" s="165" t="s">
        <v>172</v>
      </c>
      <c r="H1040" s="165" t="s">
        <v>174</v>
      </c>
      <c r="I1040" s="165" t="s">
        <v>175</v>
      </c>
      <c r="J1040" s="165" t="s">
        <v>176</v>
      </c>
      <c r="K1040" s="165" t="s">
        <v>179</v>
      </c>
      <c r="L1040" s="165" t="s">
        <v>180</v>
      </c>
      <c r="M1040" s="165" t="s">
        <v>189</v>
      </c>
      <c r="N1040" s="166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135" t="s">
        <v>3</v>
      </c>
    </row>
    <row r="1041" spans="1:25">
      <c r="A1041" s="143"/>
      <c r="B1041" s="117"/>
      <c r="C1041" s="105"/>
      <c r="D1041" s="106" t="s">
        <v>116</v>
      </c>
      <c r="E1041" s="107" t="s">
        <v>118</v>
      </c>
      <c r="F1041" s="107" t="s">
        <v>114</v>
      </c>
      <c r="G1041" s="107" t="s">
        <v>116</v>
      </c>
      <c r="H1041" s="107" t="s">
        <v>114</v>
      </c>
      <c r="I1041" s="107" t="s">
        <v>114</v>
      </c>
      <c r="J1041" s="107" t="s">
        <v>118</v>
      </c>
      <c r="K1041" s="107" t="s">
        <v>114</v>
      </c>
      <c r="L1041" s="107" t="s">
        <v>114</v>
      </c>
      <c r="M1041" s="107" t="s">
        <v>126</v>
      </c>
      <c r="N1041" s="166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135">
        <v>0</v>
      </c>
    </row>
    <row r="1042" spans="1:25">
      <c r="A1042" s="143"/>
      <c r="B1042" s="117"/>
      <c r="C1042" s="105"/>
      <c r="D1042" s="132"/>
      <c r="E1042" s="132"/>
      <c r="F1042" s="132"/>
      <c r="G1042" s="132"/>
      <c r="H1042" s="132"/>
      <c r="I1042" s="132"/>
      <c r="J1042" s="132"/>
      <c r="K1042" s="132"/>
      <c r="L1042" s="132"/>
      <c r="M1042" s="132"/>
      <c r="N1042" s="166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135">
        <v>0</v>
      </c>
    </row>
    <row r="1043" spans="1:25">
      <c r="A1043" s="143"/>
      <c r="B1043" s="116">
        <v>1</v>
      </c>
      <c r="C1043" s="112">
        <v>1</v>
      </c>
      <c r="D1043" s="229">
        <v>247</v>
      </c>
      <c r="E1043" s="229">
        <v>236.3</v>
      </c>
      <c r="F1043" s="230">
        <v>267</v>
      </c>
      <c r="G1043" s="229">
        <v>240</v>
      </c>
      <c r="H1043" s="230">
        <v>246.96</v>
      </c>
      <c r="I1043" s="229">
        <v>248</v>
      </c>
      <c r="J1043" s="230">
        <v>217.4014142157958</v>
      </c>
      <c r="K1043" s="229">
        <v>257</v>
      </c>
      <c r="L1043" s="229">
        <v>224</v>
      </c>
      <c r="M1043" s="229">
        <v>244.9692</v>
      </c>
      <c r="N1043" s="279"/>
      <c r="O1043" s="262"/>
      <c r="P1043" s="262"/>
      <c r="Q1043" s="262"/>
      <c r="R1043" s="262"/>
      <c r="S1043" s="262"/>
      <c r="T1043" s="262"/>
      <c r="U1043" s="262"/>
      <c r="V1043" s="262"/>
      <c r="W1043" s="262"/>
      <c r="X1043" s="262"/>
      <c r="Y1043" s="236">
        <v>1</v>
      </c>
    </row>
    <row r="1044" spans="1:25">
      <c r="A1044" s="143"/>
      <c r="B1044" s="117">
        <v>1</v>
      </c>
      <c r="C1044" s="105">
        <v>2</v>
      </c>
      <c r="D1044" s="237">
        <v>247</v>
      </c>
      <c r="E1044" s="237">
        <v>233.7</v>
      </c>
      <c r="F1044" s="238">
        <v>272</v>
      </c>
      <c r="G1044" s="237">
        <v>244</v>
      </c>
      <c r="H1044" s="238">
        <v>233.95</v>
      </c>
      <c r="I1044" s="237">
        <v>244</v>
      </c>
      <c r="J1044" s="238">
        <v>219.77066248907428</v>
      </c>
      <c r="K1044" s="237">
        <v>254</v>
      </c>
      <c r="L1044" s="237">
        <v>225</v>
      </c>
      <c r="M1044" s="237">
        <v>252.42820000000003</v>
      </c>
      <c r="N1044" s="279"/>
      <c r="O1044" s="262"/>
      <c r="P1044" s="262"/>
      <c r="Q1044" s="262"/>
      <c r="R1044" s="262"/>
      <c r="S1044" s="262"/>
      <c r="T1044" s="262"/>
      <c r="U1044" s="262"/>
      <c r="V1044" s="262"/>
      <c r="W1044" s="262"/>
      <c r="X1044" s="262"/>
      <c r="Y1044" s="236">
        <v>16</v>
      </c>
    </row>
    <row r="1045" spans="1:25">
      <c r="A1045" s="143"/>
      <c r="B1045" s="117">
        <v>1</v>
      </c>
      <c r="C1045" s="105">
        <v>3</v>
      </c>
      <c r="D1045" s="237">
        <v>253.00000000000003</v>
      </c>
      <c r="E1045" s="237">
        <v>240.3</v>
      </c>
      <c r="F1045" s="238">
        <v>266</v>
      </c>
      <c r="G1045" s="237">
        <v>245</v>
      </c>
      <c r="H1045" s="238">
        <v>237.99</v>
      </c>
      <c r="I1045" s="237">
        <v>241</v>
      </c>
      <c r="J1045" s="238">
        <v>218.93717576015564</v>
      </c>
      <c r="K1045" s="238">
        <v>253.00000000000003</v>
      </c>
      <c r="L1045" s="242">
        <v>233</v>
      </c>
      <c r="M1045" s="242">
        <v>247.78380000000001</v>
      </c>
      <c r="N1045" s="279"/>
      <c r="O1045" s="262"/>
      <c r="P1045" s="262"/>
      <c r="Q1045" s="262"/>
      <c r="R1045" s="262"/>
      <c r="S1045" s="262"/>
      <c r="T1045" s="262"/>
      <c r="U1045" s="262"/>
      <c r="V1045" s="262"/>
      <c r="W1045" s="262"/>
      <c r="X1045" s="262"/>
      <c r="Y1045" s="236">
        <v>16</v>
      </c>
    </row>
    <row r="1046" spans="1:25">
      <c r="A1046" s="143"/>
      <c r="B1046" s="117">
        <v>1</v>
      </c>
      <c r="C1046" s="105">
        <v>4</v>
      </c>
      <c r="D1046" s="237">
        <v>252</v>
      </c>
      <c r="E1046" s="237">
        <v>234.1</v>
      </c>
      <c r="F1046" s="238">
        <v>262</v>
      </c>
      <c r="G1046" s="237">
        <v>241</v>
      </c>
      <c r="H1046" s="238">
        <v>228.58</v>
      </c>
      <c r="I1046" s="237">
        <v>242</v>
      </c>
      <c r="J1046" s="238">
        <v>224.38394162493418</v>
      </c>
      <c r="K1046" s="238">
        <v>254</v>
      </c>
      <c r="L1046" s="242">
        <v>235</v>
      </c>
      <c r="M1046" s="242">
        <v>254.02239999999998</v>
      </c>
      <c r="N1046" s="279"/>
      <c r="O1046" s="262"/>
      <c r="P1046" s="262"/>
      <c r="Q1046" s="262"/>
      <c r="R1046" s="262"/>
      <c r="S1046" s="262"/>
      <c r="T1046" s="262"/>
      <c r="U1046" s="262"/>
      <c r="V1046" s="262"/>
      <c r="W1046" s="262"/>
      <c r="X1046" s="262"/>
      <c r="Y1046" s="236">
        <v>242.4319859710657</v>
      </c>
    </row>
    <row r="1047" spans="1:25">
      <c r="A1047" s="143"/>
      <c r="B1047" s="117">
        <v>1</v>
      </c>
      <c r="C1047" s="105">
        <v>5</v>
      </c>
      <c r="D1047" s="237">
        <v>250.99999999999997</v>
      </c>
      <c r="E1047" s="237">
        <v>232</v>
      </c>
      <c r="F1047" s="237">
        <v>265</v>
      </c>
      <c r="G1047" s="237">
        <v>246.00000000000003</v>
      </c>
      <c r="H1047" s="237">
        <v>247</v>
      </c>
      <c r="I1047" s="237">
        <v>235</v>
      </c>
      <c r="J1047" s="237">
        <v>212.47676266149875</v>
      </c>
      <c r="K1047" s="237">
        <v>258</v>
      </c>
      <c r="L1047" s="237">
        <v>218</v>
      </c>
      <c r="M1047" s="237">
        <v>244.50800000000001</v>
      </c>
      <c r="N1047" s="279"/>
      <c r="O1047" s="262"/>
      <c r="P1047" s="262"/>
      <c r="Q1047" s="262"/>
      <c r="R1047" s="262"/>
      <c r="S1047" s="262"/>
      <c r="T1047" s="262"/>
      <c r="U1047" s="262"/>
      <c r="V1047" s="262"/>
      <c r="W1047" s="262"/>
      <c r="X1047" s="262"/>
      <c r="Y1047" s="244"/>
    </row>
    <row r="1048" spans="1:25">
      <c r="A1048" s="143"/>
      <c r="B1048" s="117">
        <v>1</v>
      </c>
      <c r="C1048" s="105">
        <v>6</v>
      </c>
      <c r="D1048" s="237">
        <v>253.00000000000003</v>
      </c>
      <c r="E1048" s="237">
        <v>230.7</v>
      </c>
      <c r="F1048" s="237">
        <v>271</v>
      </c>
      <c r="G1048" s="237">
        <v>242</v>
      </c>
      <c r="H1048" s="237">
        <v>247.07</v>
      </c>
      <c r="I1048" s="237">
        <v>239</v>
      </c>
      <c r="J1048" s="237">
        <v>206.77600151248521</v>
      </c>
      <c r="K1048" s="237">
        <v>259</v>
      </c>
      <c r="L1048" s="237">
        <v>224</v>
      </c>
      <c r="M1048" s="237">
        <v>246.81159999999997</v>
      </c>
      <c r="N1048" s="279"/>
      <c r="O1048" s="262"/>
      <c r="P1048" s="262"/>
      <c r="Q1048" s="262"/>
      <c r="R1048" s="262"/>
      <c r="S1048" s="262"/>
      <c r="T1048" s="262"/>
      <c r="U1048" s="262"/>
      <c r="V1048" s="262"/>
      <c r="W1048" s="262"/>
      <c r="X1048" s="262"/>
      <c r="Y1048" s="244"/>
    </row>
    <row r="1049" spans="1:25">
      <c r="A1049" s="143"/>
      <c r="B1049" s="118" t="s">
        <v>185</v>
      </c>
      <c r="C1049" s="110"/>
      <c r="D1049" s="246">
        <v>250.5</v>
      </c>
      <c r="E1049" s="246">
        <v>234.51666666666668</v>
      </c>
      <c r="F1049" s="246">
        <v>267.16666666666669</v>
      </c>
      <c r="G1049" s="246">
        <v>243</v>
      </c>
      <c r="H1049" s="246">
        <v>240.25833333333333</v>
      </c>
      <c r="I1049" s="246">
        <v>241.5</v>
      </c>
      <c r="J1049" s="246">
        <v>216.624326377324</v>
      </c>
      <c r="K1049" s="246">
        <v>255.83333333333334</v>
      </c>
      <c r="L1049" s="246">
        <v>226.5</v>
      </c>
      <c r="M1049" s="246">
        <v>248.42053333333334</v>
      </c>
      <c r="N1049" s="279"/>
      <c r="O1049" s="262"/>
      <c r="P1049" s="262"/>
      <c r="Q1049" s="262"/>
      <c r="R1049" s="262"/>
      <c r="S1049" s="262"/>
      <c r="T1049" s="262"/>
      <c r="U1049" s="262"/>
      <c r="V1049" s="262"/>
      <c r="W1049" s="262"/>
      <c r="X1049" s="262"/>
      <c r="Y1049" s="244"/>
    </row>
    <row r="1050" spans="1:25">
      <c r="A1050" s="143"/>
      <c r="B1050" s="2" t="s">
        <v>186</v>
      </c>
      <c r="C1050" s="137"/>
      <c r="D1050" s="242">
        <v>251.5</v>
      </c>
      <c r="E1050" s="242">
        <v>233.89999999999998</v>
      </c>
      <c r="F1050" s="242">
        <v>266.5</v>
      </c>
      <c r="G1050" s="242">
        <v>243</v>
      </c>
      <c r="H1050" s="242">
        <v>242.47500000000002</v>
      </c>
      <c r="I1050" s="242">
        <v>241.5</v>
      </c>
      <c r="J1050" s="242">
        <v>218.16929498797572</v>
      </c>
      <c r="K1050" s="242">
        <v>255.5</v>
      </c>
      <c r="L1050" s="242">
        <v>224.5</v>
      </c>
      <c r="M1050" s="242">
        <v>247.29769999999999</v>
      </c>
      <c r="N1050" s="279"/>
      <c r="O1050" s="262"/>
      <c r="P1050" s="262"/>
      <c r="Q1050" s="262"/>
      <c r="R1050" s="262"/>
      <c r="S1050" s="262"/>
      <c r="T1050" s="262"/>
      <c r="U1050" s="262"/>
      <c r="V1050" s="262"/>
      <c r="W1050" s="262"/>
      <c r="X1050" s="262"/>
      <c r="Y1050" s="244"/>
    </row>
    <row r="1051" spans="1:25">
      <c r="A1051" s="143"/>
      <c r="B1051" s="2" t="s">
        <v>187</v>
      </c>
      <c r="C1051" s="137"/>
      <c r="D1051" s="242">
        <v>2.8106938645110482</v>
      </c>
      <c r="E1051" s="242">
        <v>3.4166747967383029</v>
      </c>
      <c r="F1051" s="242">
        <v>3.7638632635454052</v>
      </c>
      <c r="G1051" s="242">
        <v>2.3664319132398535</v>
      </c>
      <c r="H1051" s="242">
        <v>7.9760276244924473</v>
      </c>
      <c r="I1051" s="242">
        <v>4.4158804331639239</v>
      </c>
      <c r="J1051" s="242">
        <v>6.168565228894737</v>
      </c>
      <c r="K1051" s="242">
        <v>2.4832774042918833</v>
      </c>
      <c r="L1051" s="242">
        <v>6.3482280992415507</v>
      </c>
      <c r="M1051" s="242">
        <v>3.9409647786635529</v>
      </c>
      <c r="N1051" s="279"/>
      <c r="O1051" s="262"/>
      <c r="P1051" s="262"/>
      <c r="Q1051" s="262"/>
      <c r="R1051" s="262"/>
      <c r="S1051" s="262"/>
      <c r="T1051" s="262"/>
      <c r="U1051" s="262"/>
      <c r="V1051" s="262"/>
      <c r="W1051" s="262"/>
      <c r="X1051" s="262"/>
      <c r="Y1051" s="244"/>
    </row>
    <row r="1052" spans="1:25">
      <c r="A1052" s="143"/>
      <c r="B1052" s="2" t="s">
        <v>96</v>
      </c>
      <c r="C1052" s="137"/>
      <c r="D1052" s="111">
        <v>1.1220334788467259E-2</v>
      </c>
      <c r="E1052" s="111">
        <v>1.4569006311157569E-2</v>
      </c>
      <c r="F1052" s="111">
        <v>1.4088072103101952E-2</v>
      </c>
      <c r="G1052" s="111">
        <v>9.7384029351434299E-3</v>
      </c>
      <c r="H1052" s="111">
        <v>3.3197714784055136E-2</v>
      </c>
      <c r="I1052" s="111">
        <v>1.8285219184943784E-2</v>
      </c>
      <c r="J1052" s="111">
        <v>2.8475865716715995E-2</v>
      </c>
      <c r="K1052" s="111">
        <v>9.7066217757337449E-3</v>
      </c>
      <c r="L1052" s="111">
        <v>2.8027497126894264E-2</v>
      </c>
      <c r="M1052" s="111">
        <v>1.5864086296665036E-2</v>
      </c>
      <c r="N1052" s="166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139"/>
    </row>
    <row r="1053" spans="1:25">
      <c r="A1053" s="143"/>
      <c r="B1053" s="119" t="s">
        <v>188</v>
      </c>
      <c r="C1053" s="137"/>
      <c r="D1053" s="111">
        <v>3.3279494851381708E-2</v>
      </c>
      <c r="E1053" s="111">
        <v>-3.2649649231284661E-2</v>
      </c>
      <c r="F1053" s="111">
        <v>0.10202729890004325</v>
      </c>
      <c r="G1053" s="111">
        <v>2.3429830294838805E-3</v>
      </c>
      <c r="H1053" s="111">
        <v>-8.9660307365209135E-3</v>
      </c>
      <c r="I1053" s="111">
        <v>-3.8443193348955962E-3</v>
      </c>
      <c r="J1053" s="111">
        <v>-0.1064531954823067</v>
      </c>
      <c r="K1053" s="111">
        <v>5.5278792146953304E-2</v>
      </c>
      <c r="L1053" s="111">
        <v>-6.5717342978690918E-2</v>
      </c>
      <c r="M1053" s="111">
        <v>2.4701968835838306E-2</v>
      </c>
      <c r="N1053" s="166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139"/>
    </row>
    <row r="1054" spans="1:25">
      <c r="B1054" s="149"/>
      <c r="C1054" s="118"/>
      <c r="D1054" s="134"/>
      <c r="E1054" s="134"/>
      <c r="F1054" s="134"/>
      <c r="G1054" s="134"/>
      <c r="H1054" s="134"/>
      <c r="I1054" s="134"/>
      <c r="J1054" s="134"/>
      <c r="K1054" s="134"/>
      <c r="L1054" s="134"/>
      <c r="M1054" s="134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386:C391 C403:C408 C420:C425 C437:C442 C454:C459 C471:C476 C488:C493 C505:C510 C522:C527 C539:C544 C556:C561 C573:C578 C590:C595 C607:C612 C624:C629 C641:C646 C658:C663 C675:C680 C692:C697 C709:C714 C726:C731 C743:C748 C760:C765 C777:C782 C794:C799 C811:C816 C828:C833 C845:C850 C862:C867 C879:C884 C896:C901 C913:C918 C930:C935 C947:C952 C964:C969 C981:C986 C998:C1003 C1015:C1020 C1032:C1037 C1049:C1054 C2:H17 D19:U34 D36:N51 D53:F68 D70:O85 D87:K102 D104:I119 D121:R136 D138:G153 D155:M170 D172:P187 D189:R204 D206:N221 D223:N238 D240:M255 D257:M272 D274:M289 D291:U306 D308:N323 D325:M340 D342:E357 D359:L374 D376:M391 D393:H408 D410:S425 D427:M442 D444:I459 D461:M476 D478:T493 D495:R510 D512:M527 D529:K544 D546:O561 D563:N578 D580:L595 D597:K612 D614:N629 D631:M646 D648:O663 D665:E680 D682:L697 D699:J714 D716:I731 D733:G748 D750:T765 D767:M782 D784:O799 D801:O816 D818:O833 D835:N850 D852:F867 D869:N884 D886:T901 D903:K918 D920:M935 D937:O952 D954:O969 D971:N986 D988:M1003 D1005:M1020 D1022:M1037 D1039:M1054">
    <cfRule type="expression" dxfId="179" priority="184" stopIfTrue="1">
      <formula>AND(ISBLANK(INDIRECT(Anlyt_LabRefLastCol)),ISBLANK(INDIRECT(Anlyt_LabRefThisCol)))</formula>
    </cfRule>
    <cfRule type="expression" dxfId="178" priority="185">
      <formula>ISBLANK(INDIRECT(Anlyt_LabRefThisCol))</formula>
    </cfRule>
  </conditionalFormatting>
  <conditionalFormatting sqref="B6:H11 B23:U28 B40:N45 B57:F62 B74:O79 B91:K96 B108:I113 B125:R130 B142:G147 B159:M164 B176:P181 B193:R198 B210:N215 B227:N232 B244:M249 B261:M266 B278:M283 B295:U300 B312:N317 B329:M334 B346:E351 B363:L368 B380:M385 B397:H402 B414:S419 B431:M436 B448:I453 B465:M470 B482:T487 B499:R504 B516:M521 B533:K538 B550:O555 B567:N572 B584:L589 B601:K606 B618:N623 B635:M640 B652:O657 B669:E674 B686:L691 B703:J708 B720:I725 B737:G742 B754:T759 B771:M776 B788:O793 B805:O810 B822:O827 B839:N844 B856:F861 B873:N878 B890:T895 B907:K912 B924:M929 B941:O946 B958:O963 B975:N980 B992:M997 B1009:M1014 B1026:M1031 B1043:M1048">
    <cfRule type="expression" dxfId="177" priority="186">
      <formula>AND($B6&lt;&gt;$B5,NOT(ISBLANK(INDIRECT(Anlyt_LabRefThisCol))))</formula>
    </cfRule>
  </conditionalFormatting>
  <conditionalFormatting sqref="C19:C28">
    <cfRule type="expression" dxfId="176" priority="181" stopIfTrue="1">
      <formula>AND(ISBLANK(INDIRECT(Anlyt_LabRefLastCol)),ISBLANK(INDIRECT(Anlyt_LabRefThisCol)))</formula>
    </cfRule>
    <cfRule type="expression" dxfId="175" priority="182">
      <formula>ISBLANK(INDIRECT(Anlyt_LabRefThisCol))</formula>
    </cfRule>
  </conditionalFormatting>
  <conditionalFormatting sqref="C36:C45">
    <cfRule type="expression" dxfId="174" priority="178" stopIfTrue="1">
      <formula>AND(ISBLANK(INDIRECT(Anlyt_LabRefLastCol)),ISBLANK(INDIRECT(Anlyt_LabRefThisCol)))</formula>
    </cfRule>
    <cfRule type="expression" dxfId="173" priority="179">
      <formula>ISBLANK(INDIRECT(Anlyt_LabRefThisCol))</formula>
    </cfRule>
  </conditionalFormatting>
  <conditionalFormatting sqref="C53:C62">
    <cfRule type="expression" dxfId="172" priority="175" stopIfTrue="1">
      <formula>AND(ISBLANK(INDIRECT(Anlyt_LabRefLastCol)),ISBLANK(INDIRECT(Anlyt_LabRefThisCol)))</formula>
    </cfRule>
    <cfRule type="expression" dxfId="171" priority="176">
      <formula>ISBLANK(INDIRECT(Anlyt_LabRefThisCol))</formula>
    </cfRule>
  </conditionalFormatting>
  <conditionalFormatting sqref="C70:C79">
    <cfRule type="expression" dxfId="170" priority="172" stopIfTrue="1">
      <formula>AND(ISBLANK(INDIRECT(Anlyt_LabRefLastCol)),ISBLANK(INDIRECT(Anlyt_LabRefThisCol)))</formula>
    </cfRule>
    <cfRule type="expression" dxfId="169" priority="173">
      <formula>ISBLANK(INDIRECT(Anlyt_LabRefThisCol))</formula>
    </cfRule>
  </conditionalFormatting>
  <conditionalFormatting sqref="C87:C96">
    <cfRule type="expression" dxfId="168" priority="169" stopIfTrue="1">
      <formula>AND(ISBLANK(INDIRECT(Anlyt_LabRefLastCol)),ISBLANK(INDIRECT(Anlyt_LabRefThisCol)))</formula>
    </cfRule>
    <cfRule type="expression" dxfId="167" priority="170">
      <formula>ISBLANK(INDIRECT(Anlyt_LabRefThisCol))</formula>
    </cfRule>
  </conditionalFormatting>
  <conditionalFormatting sqref="C104:C113">
    <cfRule type="expression" dxfId="166" priority="166" stopIfTrue="1">
      <formula>AND(ISBLANK(INDIRECT(Anlyt_LabRefLastCol)),ISBLANK(INDIRECT(Anlyt_LabRefThisCol)))</formula>
    </cfRule>
    <cfRule type="expression" dxfId="165" priority="167">
      <formula>ISBLANK(INDIRECT(Anlyt_LabRefThisCol))</formula>
    </cfRule>
  </conditionalFormatting>
  <conditionalFormatting sqref="C121:C130">
    <cfRule type="expression" dxfId="164" priority="163" stopIfTrue="1">
      <formula>AND(ISBLANK(INDIRECT(Anlyt_LabRefLastCol)),ISBLANK(INDIRECT(Anlyt_LabRefThisCol)))</formula>
    </cfRule>
    <cfRule type="expression" dxfId="163" priority="164">
      <formula>ISBLANK(INDIRECT(Anlyt_LabRefThisCol))</formula>
    </cfRule>
  </conditionalFormatting>
  <conditionalFormatting sqref="C138:C147">
    <cfRule type="expression" dxfId="162" priority="160" stopIfTrue="1">
      <formula>AND(ISBLANK(INDIRECT(Anlyt_LabRefLastCol)),ISBLANK(INDIRECT(Anlyt_LabRefThisCol)))</formula>
    </cfRule>
    <cfRule type="expression" dxfId="161" priority="161">
      <formula>ISBLANK(INDIRECT(Anlyt_LabRefThisCol))</formula>
    </cfRule>
  </conditionalFormatting>
  <conditionalFormatting sqref="C155:C164">
    <cfRule type="expression" dxfId="160" priority="157" stopIfTrue="1">
      <formula>AND(ISBLANK(INDIRECT(Anlyt_LabRefLastCol)),ISBLANK(INDIRECT(Anlyt_LabRefThisCol)))</formula>
    </cfRule>
    <cfRule type="expression" dxfId="159" priority="158">
      <formula>ISBLANK(INDIRECT(Anlyt_LabRefThisCol))</formula>
    </cfRule>
  </conditionalFormatting>
  <conditionalFormatting sqref="C172:C181">
    <cfRule type="expression" dxfId="158" priority="154" stopIfTrue="1">
      <formula>AND(ISBLANK(INDIRECT(Anlyt_LabRefLastCol)),ISBLANK(INDIRECT(Anlyt_LabRefThisCol)))</formula>
    </cfRule>
    <cfRule type="expression" dxfId="157" priority="155">
      <formula>ISBLANK(INDIRECT(Anlyt_LabRefThisCol))</formula>
    </cfRule>
  </conditionalFormatting>
  <conditionalFormatting sqref="C189:C198">
    <cfRule type="expression" dxfId="156" priority="151" stopIfTrue="1">
      <formula>AND(ISBLANK(INDIRECT(Anlyt_LabRefLastCol)),ISBLANK(INDIRECT(Anlyt_LabRefThisCol)))</formula>
    </cfRule>
    <cfRule type="expression" dxfId="155" priority="152">
      <formula>ISBLANK(INDIRECT(Anlyt_LabRefThisCol))</formula>
    </cfRule>
  </conditionalFormatting>
  <conditionalFormatting sqref="C206:C215">
    <cfRule type="expression" dxfId="154" priority="148" stopIfTrue="1">
      <formula>AND(ISBLANK(INDIRECT(Anlyt_LabRefLastCol)),ISBLANK(INDIRECT(Anlyt_LabRefThisCol)))</formula>
    </cfRule>
    <cfRule type="expression" dxfId="153" priority="149">
      <formula>ISBLANK(INDIRECT(Anlyt_LabRefThisCol))</formula>
    </cfRule>
  </conditionalFormatting>
  <conditionalFormatting sqref="C223:C232">
    <cfRule type="expression" dxfId="152" priority="145" stopIfTrue="1">
      <formula>AND(ISBLANK(INDIRECT(Anlyt_LabRefLastCol)),ISBLANK(INDIRECT(Anlyt_LabRefThisCol)))</formula>
    </cfRule>
    <cfRule type="expression" dxfId="151" priority="146">
      <formula>ISBLANK(INDIRECT(Anlyt_LabRefThisCol))</formula>
    </cfRule>
  </conditionalFormatting>
  <conditionalFormatting sqref="C240:C249">
    <cfRule type="expression" dxfId="150" priority="142" stopIfTrue="1">
      <formula>AND(ISBLANK(INDIRECT(Anlyt_LabRefLastCol)),ISBLANK(INDIRECT(Anlyt_LabRefThisCol)))</formula>
    </cfRule>
    <cfRule type="expression" dxfId="149" priority="143">
      <formula>ISBLANK(INDIRECT(Anlyt_LabRefThisCol))</formula>
    </cfRule>
  </conditionalFormatting>
  <conditionalFormatting sqref="C257:C266">
    <cfRule type="expression" dxfId="148" priority="139" stopIfTrue="1">
      <formula>AND(ISBLANK(INDIRECT(Anlyt_LabRefLastCol)),ISBLANK(INDIRECT(Anlyt_LabRefThisCol)))</formula>
    </cfRule>
    <cfRule type="expression" dxfId="147" priority="140">
      <formula>ISBLANK(INDIRECT(Anlyt_LabRefThisCol))</formula>
    </cfRule>
  </conditionalFormatting>
  <conditionalFormatting sqref="C274:C283">
    <cfRule type="expression" dxfId="146" priority="136" stopIfTrue="1">
      <formula>AND(ISBLANK(INDIRECT(Anlyt_LabRefLastCol)),ISBLANK(INDIRECT(Anlyt_LabRefThisCol)))</formula>
    </cfRule>
    <cfRule type="expression" dxfId="145" priority="137">
      <formula>ISBLANK(INDIRECT(Anlyt_LabRefThisCol))</formula>
    </cfRule>
  </conditionalFormatting>
  <conditionalFormatting sqref="C291:C300">
    <cfRule type="expression" dxfId="144" priority="133" stopIfTrue="1">
      <formula>AND(ISBLANK(INDIRECT(Anlyt_LabRefLastCol)),ISBLANK(INDIRECT(Anlyt_LabRefThisCol)))</formula>
    </cfRule>
    <cfRule type="expression" dxfId="143" priority="134">
      <formula>ISBLANK(INDIRECT(Anlyt_LabRefThisCol))</formula>
    </cfRule>
  </conditionalFormatting>
  <conditionalFormatting sqref="C308:C317">
    <cfRule type="expression" dxfId="142" priority="130" stopIfTrue="1">
      <formula>AND(ISBLANK(INDIRECT(Anlyt_LabRefLastCol)),ISBLANK(INDIRECT(Anlyt_LabRefThisCol)))</formula>
    </cfRule>
    <cfRule type="expression" dxfId="141" priority="131">
      <formula>ISBLANK(INDIRECT(Anlyt_LabRefThisCol))</formula>
    </cfRule>
  </conditionalFormatting>
  <conditionalFormatting sqref="C325:C334">
    <cfRule type="expression" dxfId="140" priority="127" stopIfTrue="1">
      <formula>AND(ISBLANK(INDIRECT(Anlyt_LabRefLastCol)),ISBLANK(INDIRECT(Anlyt_LabRefThisCol)))</formula>
    </cfRule>
    <cfRule type="expression" dxfId="139" priority="128">
      <formula>ISBLANK(INDIRECT(Anlyt_LabRefThisCol))</formula>
    </cfRule>
  </conditionalFormatting>
  <conditionalFormatting sqref="C342:C351">
    <cfRule type="expression" dxfId="138" priority="124" stopIfTrue="1">
      <formula>AND(ISBLANK(INDIRECT(Anlyt_LabRefLastCol)),ISBLANK(INDIRECT(Anlyt_LabRefThisCol)))</formula>
    </cfRule>
    <cfRule type="expression" dxfId="137" priority="125">
      <formula>ISBLANK(INDIRECT(Anlyt_LabRefThisCol))</formula>
    </cfRule>
  </conditionalFormatting>
  <conditionalFormatting sqref="C359:C368">
    <cfRule type="expression" dxfId="136" priority="121" stopIfTrue="1">
      <formula>AND(ISBLANK(INDIRECT(Anlyt_LabRefLastCol)),ISBLANK(INDIRECT(Anlyt_LabRefThisCol)))</formula>
    </cfRule>
    <cfRule type="expression" dxfId="135" priority="122">
      <formula>ISBLANK(INDIRECT(Anlyt_LabRefThisCol))</formula>
    </cfRule>
  </conditionalFormatting>
  <conditionalFormatting sqref="C376:C385">
    <cfRule type="expression" dxfId="134" priority="118" stopIfTrue="1">
      <formula>AND(ISBLANK(INDIRECT(Anlyt_LabRefLastCol)),ISBLANK(INDIRECT(Anlyt_LabRefThisCol)))</formula>
    </cfRule>
    <cfRule type="expression" dxfId="133" priority="119">
      <formula>ISBLANK(INDIRECT(Anlyt_LabRefThisCol))</formula>
    </cfRule>
  </conditionalFormatting>
  <conditionalFormatting sqref="C393:C402">
    <cfRule type="expression" dxfId="132" priority="115" stopIfTrue="1">
      <formula>AND(ISBLANK(INDIRECT(Anlyt_LabRefLastCol)),ISBLANK(INDIRECT(Anlyt_LabRefThisCol)))</formula>
    </cfRule>
    <cfRule type="expression" dxfId="131" priority="116">
      <formula>ISBLANK(INDIRECT(Anlyt_LabRefThisCol))</formula>
    </cfRule>
  </conditionalFormatting>
  <conditionalFormatting sqref="C410:C419">
    <cfRule type="expression" dxfId="130" priority="112" stopIfTrue="1">
      <formula>AND(ISBLANK(INDIRECT(Anlyt_LabRefLastCol)),ISBLANK(INDIRECT(Anlyt_LabRefThisCol)))</formula>
    </cfRule>
    <cfRule type="expression" dxfId="129" priority="113">
      <formula>ISBLANK(INDIRECT(Anlyt_LabRefThisCol))</formula>
    </cfRule>
  </conditionalFormatting>
  <conditionalFormatting sqref="C427:C436">
    <cfRule type="expression" dxfId="128" priority="109" stopIfTrue="1">
      <formula>AND(ISBLANK(INDIRECT(Anlyt_LabRefLastCol)),ISBLANK(INDIRECT(Anlyt_LabRefThisCol)))</formula>
    </cfRule>
    <cfRule type="expression" dxfId="127" priority="110">
      <formula>ISBLANK(INDIRECT(Anlyt_LabRefThisCol))</formula>
    </cfRule>
  </conditionalFormatting>
  <conditionalFormatting sqref="C444:C453">
    <cfRule type="expression" dxfId="126" priority="106" stopIfTrue="1">
      <formula>AND(ISBLANK(INDIRECT(Anlyt_LabRefLastCol)),ISBLANK(INDIRECT(Anlyt_LabRefThisCol)))</formula>
    </cfRule>
    <cfRule type="expression" dxfId="125" priority="107">
      <formula>ISBLANK(INDIRECT(Anlyt_LabRefThisCol))</formula>
    </cfRule>
  </conditionalFormatting>
  <conditionalFormatting sqref="C461:C470">
    <cfRule type="expression" dxfId="124" priority="103" stopIfTrue="1">
      <formula>AND(ISBLANK(INDIRECT(Anlyt_LabRefLastCol)),ISBLANK(INDIRECT(Anlyt_LabRefThisCol)))</formula>
    </cfRule>
    <cfRule type="expression" dxfId="123" priority="104">
      <formula>ISBLANK(INDIRECT(Anlyt_LabRefThisCol))</formula>
    </cfRule>
  </conditionalFormatting>
  <conditionalFormatting sqref="C478:C487">
    <cfRule type="expression" dxfId="122" priority="100" stopIfTrue="1">
      <formula>AND(ISBLANK(INDIRECT(Anlyt_LabRefLastCol)),ISBLANK(INDIRECT(Anlyt_LabRefThisCol)))</formula>
    </cfRule>
    <cfRule type="expression" dxfId="121" priority="101">
      <formula>ISBLANK(INDIRECT(Anlyt_LabRefThisCol))</formula>
    </cfRule>
  </conditionalFormatting>
  <conditionalFormatting sqref="C495:C504">
    <cfRule type="expression" dxfId="120" priority="97" stopIfTrue="1">
      <formula>AND(ISBLANK(INDIRECT(Anlyt_LabRefLastCol)),ISBLANK(INDIRECT(Anlyt_LabRefThisCol)))</formula>
    </cfRule>
    <cfRule type="expression" dxfId="119" priority="98">
      <formula>ISBLANK(INDIRECT(Anlyt_LabRefThisCol))</formula>
    </cfRule>
  </conditionalFormatting>
  <conditionalFormatting sqref="C512:C521">
    <cfRule type="expression" dxfId="118" priority="94" stopIfTrue="1">
      <formula>AND(ISBLANK(INDIRECT(Anlyt_LabRefLastCol)),ISBLANK(INDIRECT(Anlyt_LabRefThisCol)))</formula>
    </cfRule>
    <cfRule type="expression" dxfId="117" priority="95">
      <formula>ISBLANK(INDIRECT(Anlyt_LabRefThisCol))</formula>
    </cfRule>
  </conditionalFormatting>
  <conditionalFormatting sqref="C529:C538">
    <cfRule type="expression" dxfId="116" priority="91" stopIfTrue="1">
      <formula>AND(ISBLANK(INDIRECT(Anlyt_LabRefLastCol)),ISBLANK(INDIRECT(Anlyt_LabRefThisCol)))</formula>
    </cfRule>
    <cfRule type="expression" dxfId="115" priority="92">
      <formula>ISBLANK(INDIRECT(Anlyt_LabRefThisCol))</formula>
    </cfRule>
  </conditionalFormatting>
  <conditionalFormatting sqref="C546:C555">
    <cfRule type="expression" dxfId="114" priority="88" stopIfTrue="1">
      <formula>AND(ISBLANK(INDIRECT(Anlyt_LabRefLastCol)),ISBLANK(INDIRECT(Anlyt_LabRefThisCol)))</formula>
    </cfRule>
    <cfRule type="expression" dxfId="113" priority="89">
      <formula>ISBLANK(INDIRECT(Anlyt_LabRefThisCol))</formula>
    </cfRule>
  </conditionalFormatting>
  <conditionalFormatting sqref="C563:C572">
    <cfRule type="expression" dxfId="112" priority="85" stopIfTrue="1">
      <formula>AND(ISBLANK(INDIRECT(Anlyt_LabRefLastCol)),ISBLANK(INDIRECT(Anlyt_LabRefThisCol)))</formula>
    </cfRule>
    <cfRule type="expression" dxfId="111" priority="86">
      <formula>ISBLANK(INDIRECT(Anlyt_LabRefThisCol))</formula>
    </cfRule>
  </conditionalFormatting>
  <conditionalFormatting sqref="C580:C589">
    <cfRule type="expression" dxfId="110" priority="82" stopIfTrue="1">
      <formula>AND(ISBLANK(INDIRECT(Anlyt_LabRefLastCol)),ISBLANK(INDIRECT(Anlyt_LabRefThisCol)))</formula>
    </cfRule>
    <cfRule type="expression" dxfId="109" priority="83">
      <formula>ISBLANK(INDIRECT(Anlyt_LabRefThisCol))</formula>
    </cfRule>
  </conditionalFormatting>
  <conditionalFormatting sqref="C597:C606">
    <cfRule type="expression" dxfId="108" priority="79" stopIfTrue="1">
      <formula>AND(ISBLANK(INDIRECT(Anlyt_LabRefLastCol)),ISBLANK(INDIRECT(Anlyt_LabRefThisCol)))</formula>
    </cfRule>
    <cfRule type="expression" dxfId="107" priority="80">
      <formula>ISBLANK(INDIRECT(Anlyt_LabRefThisCol))</formula>
    </cfRule>
  </conditionalFormatting>
  <conditionalFormatting sqref="C614:C623">
    <cfRule type="expression" dxfId="106" priority="76" stopIfTrue="1">
      <formula>AND(ISBLANK(INDIRECT(Anlyt_LabRefLastCol)),ISBLANK(INDIRECT(Anlyt_LabRefThisCol)))</formula>
    </cfRule>
    <cfRule type="expression" dxfId="105" priority="77">
      <formula>ISBLANK(INDIRECT(Anlyt_LabRefThisCol))</formula>
    </cfRule>
  </conditionalFormatting>
  <conditionalFormatting sqref="C631:C640">
    <cfRule type="expression" dxfId="104" priority="73" stopIfTrue="1">
      <formula>AND(ISBLANK(INDIRECT(Anlyt_LabRefLastCol)),ISBLANK(INDIRECT(Anlyt_LabRefThisCol)))</formula>
    </cfRule>
    <cfRule type="expression" dxfId="103" priority="74">
      <formula>ISBLANK(INDIRECT(Anlyt_LabRefThisCol))</formula>
    </cfRule>
  </conditionalFormatting>
  <conditionalFormatting sqref="C648:C657">
    <cfRule type="expression" dxfId="102" priority="70" stopIfTrue="1">
      <formula>AND(ISBLANK(INDIRECT(Anlyt_LabRefLastCol)),ISBLANK(INDIRECT(Anlyt_LabRefThisCol)))</formula>
    </cfRule>
    <cfRule type="expression" dxfId="101" priority="71">
      <formula>ISBLANK(INDIRECT(Anlyt_LabRefThisCol))</formula>
    </cfRule>
  </conditionalFormatting>
  <conditionalFormatting sqref="C665:C674">
    <cfRule type="expression" dxfId="100" priority="67" stopIfTrue="1">
      <formula>AND(ISBLANK(INDIRECT(Anlyt_LabRefLastCol)),ISBLANK(INDIRECT(Anlyt_LabRefThisCol)))</formula>
    </cfRule>
    <cfRule type="expression" dxfId="99" priority="68">
      <formula>ISBLANK(INDIRECT(Anlyt_LabRefThisCol))</formula>
    </cfRule>
  </conditionalFormatting>
  <conditionalFormatting sqref="C682:C691">
    <cfRule type="expression" dxfId="98" priority="64" stopIfTrue="1">
      <formula>AND(ISBLANK(INDIRECT(Anlyt_LabRefLastCol)),ISBLANK(INDIRECT(Anlyt_LabRefThisCol)))</formula>
    </cfRule>
    <cfRule type="expression" dxfId="97" priority="65">
      <formula>ISBLANK(INDIRECT(Anlyt_LabRefThisCol))</formula>
    </cfRule>
  </conditionalFormatting>
  <conditionalFormatting sqref="C699:C708">
    <cfRule type="expression" dxfId="96" priority="61" stopIfTrue="1">
      <formula>AND(ISBLANK(INDIRECT(Anlyt_LabRefLastCol)),ISBLANK(INDIRECT(Anlyt_LabRefThisCol)))</formula>
    </cfRule>
    <cfRule type="expression" dxfId="95" priority="62">
      <formula>ISBLANK(INDIRECT(Anlyt_LabRefThisCol))</formula>
    </cfRule>
  </conditionalFormatting>
  <conditionalFormatting sqref="C716:C725">
    <cfRule type="expression" dxfId="94" priority="58" stopIfTrue="1">
      <formula>AND(ISBLANK(INDIRECT(Anlyt_LabRefLastCol)),ISBLANK(INDIRECT(Anlyt_LabRefThisCol)))</formula>
    </cfRule>
    <cfRule type="expression" dxfId="93" priority="59">
      <formula>ISBLANK(INDIRECT(Anlyt_LabRefThisCol))</formula>
    </cfRule>
  </conditionalFormatting>
  <conditionalFormatting sqref="C733:C742">
    <cfRule type="expression" dxfId="92" priority="55" stopIfTrue="1">
      <formula>AND(ISBLANK(INDIRECT(Anlyt_LabRefLastCol)),ISBLANK(INDIRECT(Anlyt_LabRefThisCol)))</formula>
    </cfRule>
    <cfRule type="expression" dxfId="91" priority="56">
      <formula>ISBLANK(INDIRECT(Anlyt_LabRefThisCol))</formula>
    </cfRule>
  </conditionalFormatting>
  <conditionalFormatting sqref="C750:C759">
    <cfRule type="expression" dxfId="90" priority="52" stopIfTrue="1">
      <formula>AND(ISBLANK(INDIRECT(Anlyt_LabRefLastCol)),ISBLANK(INDIRECT(Anlyt_LabRefThisCol)))</formula>
    </cfRule>
    <cfRule type="expression" dxfId="89" priority="53">
      <formula>ISBLANK(INDIRECT(Anlyt_LabRefThisCol))</formula>
    </cfRule>
  </conditionalFormatting>
  <conditionalFormatting sqref="C767:C776">
    <cfRule type="expression" dxfId="88" priority="49" stopIfTrue="1">
      <formula>AND(ISBLANK(INDIRECT(Anlyt_LabRefLastCol)),ISBLANK(INDIRECT(Anlyt_LabRefThisCol)))</formula>
    </cfRule>
    <cfRule type="expression" dxfId="87" priority="50">
      <formula>ISBLANK(INDIRECT(Anlyt_LabRefThisCol))</formula>
    </cfRule>
  </conditionalFormatting>
  <conditionalFormatting sqref="C784:C793">
    <cfRule type="expression" dxfId="86" priority="46" stopIfTrue="1">
      <formula>AND(ISBLANK(INDIRECT(Anlyt_LabRefLastCol)),ISBLANK(INDIRECT(Anlyt_LabRefThisCol)))</formula>
    </cfRule>
    <cfRule type="expression" dxfId="85" priority="47">
      <formula>ISBLANK(INDIRECT(Anlyt_LabRefThisCol))</formula>
    </cfRule>
  </conditionalFormatting>
  <conditionalFormatting sqref="C801:C810">
    <cfRule type="expression" dxfId="84" priority="43" stopIfTrue="1">
      <formula>AND(ISBLANK(INDIRECT(Anlyt_LabRefLastCol)),ISBLANK(INDIRECT(Anlyt_LabRefThisCol)))</formula>
    </cfRule>
    <cfRule type="expression" dxfId="83" priority="44">
      <formula>ISBLANK(INDIRECT(Anlyt_LabRefThisCol))</formula>
    </cfRule>
  </conditionalFormatting>
  <conditionalFormatting sqref="C818:C827">
    <cfRule type="expression" dxfId="82" priority="40" stopIfTrue="1">
      <formula>AND(ISBLANK(INDIRECT(Anlyt_LabRefLastCol)),ISBLANK(INDIRECT(Anlyt_LabRefThisCol)))</formula>
    </cfRule>
    <cfRule type="expression" dxfId="81" priority="41">
      <formula>ISBLANK(INDIRECT(Anlyt_LabRefThisCol))</formula>
    </cfRule>
  </conditionalFormatting>
  <conditionalFormatting sqref="C835:C844">
    <cfRule type="expression" dxfId="80" priority="37" stopIfTrue="1">
      <formula>AND(ISBLANK(INDIRECT(Anlyt_LabRefLastCol)),ISBLANK(INDIRECT(Anlyt_LabRefThisCol)))</formula>
    </cfRule>
    <cfRule type="expression" dxfId="79" priority="38">
      <formula>ISBLANK(INDIRECT(Anlyt_LabRefThisCol))</formula>
    </cfRule>
  </conditionalFormatting>
  <conditionalFormatting sqref="C852:C861">
    <cfRule type="expression" dxfId="78" priority="34" stopIfTrue="1">
      <formula>AND(ISBLANK(INDIRECT(Anlyt_LabRefLastCol)),ISBLANK(INDIRECT(Anlyt_LabRefThisCol)))</formula>
    </cfRule>
    <cfRule type="expression" dxfId="77" priority="35">
      <formula>ISBLANK(INDIRECT(Anlyt_LabRefThisCol))</formula>
    </cfRule>
  </conditionalFormatting>
  <conditionalFormatting sqref="C869:C878">
    <cfRule type="expression" dxfId="76" priority="31" stopIfTrue="1">
      <formula>AND(ISBLANK(INDIRECT(Anlyt_LabRefLastCol)),ISBLANK(INDIRECT(Anlyt_LabRefThisCol)))</formula>
    </cfRule>
    <cfRule type="expression" dxfId="75" priority="32">
      <formula>ISBLANK(INDIRECT(Anlyt_LabRefThisCol))</formula>
    </cfRule>
  </conditionalFormatting>
  <conditionalFormatting sqref="C886:C895">
    <cfRule type="expression" dxfId="74" priority="28" stopIfTrue="1">
      <formula>AND(ISBLANK(INDIRECT(Anlyt_LabRefLastCol)),ISBLANK(INDIRECT(Anlyt_LabRefThisCol)))</formula>
    </cfRule>
    <cfRule type="expression" dxfId="73" priority="29">
      <formula>ISBLANK(INDIRECT(Anlyt_LabRefThisCol))</formula>
    </cfRule>
  </conditionalFormatting>
  <conditionalFormatting sqref="C903:C912">
    <cfRule type="expression" dxfId="72" priority="25" stopIfTrue="1">
      <formula>AND(ISBLANK(INDIRECT(Anlyt_LabRefLastCol)),ISBLANK(INDIRECT(Anlyt_LabRefThisCol)))</formula>
    </cfRule>
    <cfRule type="expression" dxfId="71" priority="26">
      <formula>ISBLANK(INDIRECT(Anlyt_LabRefThisCol))</formula>
    </cfRule>
  </conditionalFormatting>
  <conditionalFormatting sqref="C920:C929">
    <cfRule type="expression" dxfId="70" priority="22" stopIfTrue="1">
      <formula>AND(ISBLANK(INDIRECT(Anlyt_LabRefLastCol)),ISBLANK(INDIRECT(Anlyt_LabRefThisCol)))</formula>
    </cfRule>
    <cfRule type="expression" dxfId="69" priority="23">
      <formula>ISBLANK(INDIRECT(Anlyt_LabRefThisCol))</formula>
    </cfRule>
  </conditionalFormatting>
  <conditionalFormatting sqref="C937:C946">
    <cfRule type="expression" dxfId="68" priority="19" stopIfTrue="1">
      <formula>AND(ISBLANK(INDIRECT(Anlyt_LabRefLastCol)),ISBLANK(INDIRECT(Anlyt_LabRefThisCol)))</formula>
    </cfRule>
    <cfRule type="expression" dxfId="67" priority="20">
      <formula>ISBLANK(INDIRECT(Anlyt_LabRefThisCol))</formula>
    </cfRule>
  </conditionalFormatting>
  <conditionalFormatting sqref="C954:C963">
    <cfRule type="expression" dxfId="66" priority="16" stopIfTrue="1">
      <formula>AND(ISBLANK(INDIRECT(Anlyt_LabRefLastCol)),ISBLANK(INDIRECT(Anlyt_LabRefThisCol)))</formula>
    </cfRule>
    <cfRule type="expression" dxfId="65" priority="17">
      <formula>ISBLANK(INDIRECT(Anlyt_LabRefThisCol))</formula>
    </cfRule>
  </conditionalFormatting>
  <conditionalFormatting sqref="C971:C980">
    <cfRule type="expression" dxfId="64" priority="13" stopIfTrue="1">
      <formula>AND(ISBLANK(INDIRECT(Anlyt_LabRefLastCol)),ISBLANK(INDIRECT(Anlyt_LabRefThisCol)))</formula>
    </cfRule>
    <cfRule type="expression" dxfId="63" priority="14">
      <formula>ISBLANK(INDIRECT(Anlyt_LabRefThisCol))</formula>
    </cfRule>
  </conditionalFormatting>
  <conditionalFormatting sqref="C988:C997">
    <cfRule type="expression" dxfId="62" priority="10" stopIfTrue="1">
      <formula>AND(ISBLANK(INDIRECT(Anlyt_LabRefLastCol)),ISBLANK(INDIRECT(Anlyt_LabRefThisCol)))</formula>
    </cfRule>
    <cfRule type="expression" dxfId="61" priority="11">
      <formula>ISBLANK(INDIRECT(Anlyt_LabRefThisCol))</formula>
    </cfRule>
  </conditionalFormatting>
  <conditionalFormatting sqref="C1005:C1014">
    <cfRule type="expression" dxfId="60" priority="7" stopIfTrue="1">
      <formula>AND(ISBLANK(INDIRECT(Anlyt_LabRefLastCol)),ISBLANK(INDIRECT(Anlyt_LabRefThisCol)))</formula>
    </cfRule>
    <cfRule type="expression" dxfId="59" priority="8">
      <formula>ISBLANK(INDIRECT(Anlyt_LabRefThisCol))</formula>
    </cfRule>
  </conditionalFormatting>
  <conditionalFormatting sqref="C1022:C1031">
    <cfRule type="expression" dxfId="58" priority="4" stopIfTrue="1">
      <formula>AND(ISBLANK(INDIRECT(Anlyt_LabRefLastCol)),ISBLANK(INDIRECT(Anlyt_LabRefThisCol)))</formula>
    </cfRule>
    <cfRule type="expression" dxfId="57" priority="5">
      <formula>ISBLANK(INDIRECT(Anlyt_LabRefThisCol))</formula>
    </cfRule>
  </conditionalFormatting>
  <conditionalFormatting sqref="C1039:C1048">
    <cfRule type="expression" dxfId="56" priority="1" stopIfTrue="1">
      <formula>AND(ISBLANK(INDIRECT(Anlyt_LabRefLastCol)),ISBLANK(INDIRECT(Anlyt_LabRefThisCol)))</formula>
    </cfRule>
    <cfRule type="expression" dxfId="5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20" zoomScaleNormal="120" workbookViewId="0"/>
  </sheetViews>
  <sheetFormatPr defaultRowHeight="15"/>
  <cols>
    <col min="1" max="1" width="8.88671875" style="142"/>
    <col min="2" max="18" width="8.88671875" style="1"/>
    <col min="19" max="19" width="8.88671875" style="1" customWidth="1"/>
    <col min="20" max="16384" width="8.88671875" style="1"/>
  </cols>
  <sheetData>
    <row r="1" spans="1:26">
      <c r="B1" s="153" t="s">
        <v>517</v>
      </c>
      <c r="Y1" s="135" t="s">
        <v>67</v>
      </c>
    </row>
    <row r="2" spans="1:26">
      <c r="A2" s="126" t="s">
        <v>139</v>
      </c>
      <c r="B2" s="116" t="s">
        <v>141</v>
      </c>
      <c r="C2" s="113" t="s">
        <v>142</v>
      </c>
      <c r="D2" s="114" t="s">
        <v>165</v>
      </c>
      <c r="E2" s="115" t="s">
        <v>165</v>
      </c>
      <c r="F2" s="115" t="s">
        <v>165</v>
      </c>
      <c r="G2" s="115" t="s">
        <v>165</v>
      </c>
      <c r="H2" s="115" t="s">
        <v>165</v>
      </c>
      <c r="I2" s="115" t="s">
        <v>165</v>
      </c>
      <c r="J2" s="115" t="s">
        <v>165</v>
      </c>
      <c r="K2" s="115" t="s">
        <v>165</v>
      </c>
      <c r="L2" s="115" t="s">
        <v>165</v>
      </c>
      <c r="M2" s="115" t="s">
        <v>165</v>
      </c>
      <c r="N2" s="115" t="s">
        <v>165</v>
      </c>
      <c r="O2" s="115" t="s">
        <v>165</v>
      </c>
      <c r="P2" s="115" t="s">
        <v>165</v>
      </c>
      <c r="Q2" s="115" t="s">
        <v>165</v>
      </c>
      <c r="R2" s="115" t="s">
        <v>165</v>
      </c>
      <c r="S2" s="166"/>
      <c r="T2" s="2"/>
      <c r="U2" s="2"/>
      <c r="V2" s="2"/>
      <c r="W2" s="2"/>
      <c r="X2" s="2"/>
      <c r="Y2" s="135">
        <v>1</v>
      </c>
    </row>
    <row r="3" spans="1:26">
      <c r="A3" s="143"/>
      <c r="B3" s="117" t="s">
        <v>166</v>
      </c>
      <c r="C3" s="105" t="s">
        <v>166</v>
      </c>
      <c r="D3" s="164" t="s">
        <v>167</v>
      </c>
      <c r="E3" s="165" t="s">
        <v>168</v>
      </c>
      <c r="F3" s="165" t="s">
        <v>169</v>
      </c>
      <c r="G3" s="165" t="s">
        <v>170</v>
      </c>
      <c r="H3" s="165" t="s">
        <v>171</v>
      </c>
      <c r="I3" s="165" t="s">
        <v>172</v>
      </c>
      <c r="J3" s="165" t="s">
        <v>173</v>
      </c>
      <c r="K3" s="165" t="s">
        <v>174</v>
      </c>
      <c r="L3" s="165" t="s">
        <v>175</v>
      </c>
      <c r="M3" s="165" t="s">
        <v>176</v>
      </c>
      <c r="N3" s="165" t="s">
        <v>177</v>
      </c>
      <c r="O3" s="165" t="s">
        <v>178</v>
      </c>
      <c r="P3" s="165" t="s">
        <v>179</v>
      </c>
      <c r="Q3" s="165" t="s">
        <v>190</v>
      </c>
      <c r="R3" s="165" t="s">
        <v>182</v>
      </c>
      <c r="S3" s="166"/>
      <c r="T3" s="2"/>
      <c r="U3" s="2"/>
      <c r="V3" s="2"/>
      <c r="W3" s="2"/>
      <c r="X3" s="2"/>
      <c r="Y3" s="135" t="s">
        <v>1</v>
      </c>
    </row>
    <row r="4" spans="1:26">
      <c r="A4" s="143"/>
      <c r="B4" s="117"/>
      <c r="C4" s="105"/>
      <c r="D4" s="106" t="s">
        <v>122</v>
      </c>
      <c r="E4" s="107" t="s">
        <v>122</v>
      </c>
      <c r="F4" s="107" t="s">
        <v>122</v>
      </c>
      <c r="G4" s="107" t="s">
        <v>122</v>
      </c>
      <c r="H4" s="107" t="s">
        <v>122</v>
      </c>
      <c r="I4" s="107" t="s">
        <v>122</v>
      </c>
      <c r="J4" s="107" t="s">
        <v>122</v>
      </c>
      <c r="K4" s="107" t="s">
        <v>122</v>
      </c>
      <c r="L4" s="107" t="s">
        <v>122</v>
      </c>
      <c r="M4" s="107" t="s">
        <v>122</v>
      </c>
      <c r="N4" s="107" t="s">
        <v>122</v>
      </c>
      <c r="O4" s="107" t="s">
        <v>122</v>
      </c>
      <c r="P4" s="107" t="s">
        <v>122</v>
      </c>
      <c r="Q4" s="107" t="s">
        <v>122</v>
      </c>
      <c r="R4" s="107" t="s">
        <v>122</v>
      </c>
      <c r="S4" s="166"/>
      <c r="T4" s="2"/>
      <c r="U4" s="2"/>
      <c r="V4" s="2"/>
      <c r="W4" s="2"/>
      <c r="X4" s="2"/>
      <c r="Y4" s="135">
        <v>3</v>
      </c>
    </row>
    <row r="5" spans="1:26">
      <c r="A5" s="143"/>
      <c r="B5" s="117"/>
      <c r="C5" s="105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66"/>
      <c r="T5" s="2"/>
      <c r="U5" s="2"/>
      <c r="V5" s="2"/>
      <c r="W5" s="2"/>
      <c r="X5" s="2"/>
      <c r="Y5" s="135">
        <v>3</v>
      </c>
    </row>
    <row r="6" spans="1:26">
      <c r="A6" s="143"/>
      <c r="B6" s="116">
        <v>1</v>
      </c>
      <c r="C6" s="112">
        <v>1</v>
      </c>
      <c r="D6" s="199">
        <v>0.5</v>
      </c>
      <c r="E6" s="199">
        <v>0.56000000000000005</v>
      </c>
      <c r="F6" s="201">
        <v>0.53</v>
      </c>
      <c r="G6" s="199">
        <v>0.55000000000000004</v>
      </c>
      <c r="H6" s="201">
        <v>0.57999999999999996</v>
      </c>
      <c r="I6" s="199">
        <v>0.55000000000000004</v>
      </c>
      <c r="J6" s="201">
        <v>0.57999999999999996</v>
      </c>
      <c r="K6" s="199">
        <v>0.52910999999999997</v>
      </c>
      <c r="L6" s="199">
        <v>0.53</v>
      </c>
      <c r="M6" s="199">
        <v>0.54</v>
      </c>
      <c r="N6" s="199">
        <v>0.52400000000000002</v>
      </c>
      <c r="O6" s="199">
        <v>0.56000000000000005</v>
      </c>
      <c r="P6" s="199">
        <v>0.6</v>
      </c>
      <c r="Q6" s="199">
        <v>0.56000000000000005</v>
      </c>
      <c r="R6" s="199">
        <v>0.55000000000000004</v>
      </c>
      <c r="S6" s="202"/>
      <c r="T6" s="203"/>
      <c r="U6" s="203"/>
      <c r="V6" s="203"/>
      <c r="W6" s="203"/>
      <c r="X6" s="203"/>
      <c r="Y6" s="204">
        <v>1</v>
      </c>
    </row>
    <row r="7" spans="1:26">
      <c r="A7" s="143"/>
      <c r="B7" s="117">
        <v>1</v>
      </c>
      <c r="C7" s="105">
        <v>2</v>
      </c>
      <c r="D7" s="206">
        <v>0.5</v>
      </c>
      <c r="E7" s="206">
        <v>0.55000000000000004</v>
      </c>
      <c r="F7" s="208">
        <v>0.52</v>
      </c>
      <c r="G7" s="206">
        <v>0.56000000000000005</v>
      </c>
      <c r="H7" s="208">
        <v>0.59</v>
      </c>
      <c r="I7" s="206">
        <v>0.56000000000000005</v>
      </c>
      <c r="J7" s="208">
        <v>0.6</v>
      </c>
      <c r="K7" s="206">
        <v>0.53112000000000004</v>
      </c>
      <c r="L7" s="206">
        <v>0.54</v>
      </c>
      <c r="M7" s="206">
        <v>0.55000000000000004</v>
      </c>
      <c r="N7" s="206">
        <v>0.52300000000000002</v>
      </c>
      <c r="O7" s="206">
        <v>0.55000000000000004</v>
      </c>
      <c r="P7" s="206">
        <v>0.6</v>
      </c>
      <c r="Q7" s="206">
        <v>0.55000000000000004</v>
      </c>
      <c r="R7" s="206">
        <v>0.51</v>
      </c>
      <c r="S7" s="202"/>
      <c r="T7" s="203"/>
      <c r="U7" s="203"/>
      <c r="V7" s="203"/>
      <c r="W7" s="203"/>
      <c r="X7" s="203"/>
      <c r="Y7" s="204" t="e">
        <v>#N/A</v>
      </c>
    </row>
    <row r="8" spans="1:26">
      <c r="A8" s="143"/>
      <c r="B8" s="117">
        <v>1</v>
      </c>
      <c r="C8" s="105">
        <v>3</v>
      </c>
      <c r="D8" s="206">
        <v>0.52</v>
      </c>
      <c r="E8" s="206">
        <v>0.56000000000000005</v>
      </c>
      <c r="F8" s="208">
        <v>0.52</v>
      </c>
      <c r="G8" s="206">
        <v>0.56000000000000005</v>
      </c>
      <c r="H8" s="208">
        <v>0.57999999999999996</v>
      </c>
      <c r="I8" s="206">
        <v>0.55000000000000004</v>
      </c>
      <c r="J8" s="208">
        <v>0.6</v>
      </c>
      <c r="K8" s="208">
        <v>0.52954000000000001</v>
      </c>
      <c r="L8" s="125">
        <v>0.53</v>
      </c>
      <c r="M8" s="125">
        <v>0.53</v>
      </c>
      <c r="N8" s="125">
        <v>0.51800000000000002</v>
      </c>
      <c r="O8" s="125">
        <v>0.56000000000000005</v>
      </c>
      <c r="P8" s="125">
        <v>0.6</v>
      </c>
      <c r="Q8" s="125">
        <v>0.55000000000000004</v>
      </c>
      <c r="R8" s="125">
        <v>0.53</v>
      </c>
      <c r="S8" s="202"/>
      <c r="T8" s="203"/>
      <c r="U8" s="203"/>
      <c r="V8" s="203"/>
      <c r="W8" s="203"/>
      <c r="X8" s="203"/>
      <c r="Y8" s="204">
        <v>16</v>
      </c>
    </row>
    <row r="9" spans="1:26">
      <c r="A9" s="143"/>
      <c r="B9" s="117">
        <v>1</v>
      </c>
      <c r="C9" s="105">
        <v>4</v>
      </c>
      <c r="D9" s="206">
        <v>0.49</v>
      </c>
      <c r="E9" s="206">
        <v>0.55000000000000004</v>
      </c>
      <c r="F9" s="208">
        <v>0.52</v>
      </c>
      <c r="G9" s="206">
        <v>0.54</v>
      </c>
      <c r="H9" s="208">
        <v>0.57999999999999996</v>
      </c>
      <c r="I9" s="206">
        <v>0.55000000000000004</v>
      </c>
      <c r="J9" s="208">
        <v>0.57999999999999996</v>
      </c>
      <c r="K9" s="208">
        <v>0.53217000000000003</v>
      </c>
      <c r="L9" s="125">
        <v>0.55000000000000004</v>
      </c>
      <c r="M9" s="125">
        <v>0.54</v>
      </c>
      <c r="N9" s="265">
        <v>0.501</v>
      </c>
      <c r="O9" s="125">
        <v>0.54</v>
      </c>
      <c r="P9" s="125">
        <v>0.6</v>
      </c>
      <c r="Q9" s="125">
        <v>0.55000000000000004</v>
      </c>
      <c r="R9" s="125">
        <v>0.53</v>
      </c>
      <c r="S9" s="202"/>
      <c r="T9" s="203"/>
      <c r="U9" s="203"/>
      <c r="V9" s="203"/>
      <c r="W9" s="203"/>
      <c r="X9" s="203"/>
      <c r="Y9" s="204">
        <v>0.54621144444444447</v>
      </c>
      <c r="Z9" s="135"/>
    </row>
    <row r="10" spans="1:26">
      <c r="A10" s="143"/>
      <c r="B10" s="117">
        <v>1</v>
      </c>
      <c r="C10" s="105">
        <v>5</v>
      </c>
      <c r="D10" s="206">
        <v>0.49</v>
      </c>
      <c r="E10" s="206">
        <v>0.53</v>
      </c>
      <c r="F10" s="206">
        <v>0.52</v>
      </c>
      <c r="G10" s="206">
        <v>0.55000000000000004</v>
      </c>
      <c r="H10" s="206">
        <v>0.56999999999999995</v>
      </c>
      <c r="I10" s="206">
        <v>0.55000000000000004</v>
      </c>
      <c r="J10" s="206">
        <v>0.57999999999999996</v>
      </c>
      <c r="K10" s="206">
        <v>0.53046000000000004</v>
      </c>
      <c r="L10" s="206">
        <v>0.54</v>
      </c>
      <c r="M10" s="206">
        <v>0.54</v>
      </c>
      <c r="N10" s="206">
        <v>0.52600000000000002</v>
      </c>
      <c r="O10" s="206">
        <v>0.54</v>
      </c>
      <c r="P10" s="206">
        <v>0.6</v>
      </c>
      <c r="Q10" s="206">
        <v>0.55000000000000004</v>
      </c>
      <c r="R10" s="206">
        <v>0.53</v>
      </c>
      <c r="S10" s="202"/>
      <c r="T10" s="203"/>
      <c r="U10" s="203"/>
      <c r="V10" s="203"/>
      <c r="W10" s="203"/>
      <c r="X10" s="203"/>
      <c r="Y10" s="138"/>
    </row>
    <row r="11" spans="1:26">
      <c r="A11" s="143"/>
      <c r="B11" s="117">
        <v>1</v>
      </c>
      <c r="C11" s="105">
        <v>6</v>
      </c>
      <c r="D11" s="206">
        <v>0.5</v>
      </c>
      <c r="E11" s="206">
        <v>0.54</v>
      </c>
      <c r="F11" s="206">
        <v>0.52</v>
      </c>
      <c r="G11" s="206">
        <v>0.55000000000000004</v>
      </c>
      <c r="H11" s="206">
        <v>0.56999999999999995</v>
      </c>
      <c r="I11" s="206">
        <v>0.55000000000000004</v>
      </c>
      <c r="J11" s="206">
        <v>0.56999999999999995</v>
      </c>
      <c r="K11" s="206">
        <v>0.52463000000000004</v>
      </c>
      <c r="L11" s="206">
        <v>0.52</v>
      </c>
      <c r="M11" s="206">
        <v>0.54</v>
      </c>
      <c r="N11" s="206">
        <v>0.51900000000000002</v>
      </c>
      <c r="O11" s="206">
        <v>0.54</v>
      </c>
      <c r="P11" s="206">
        <v>0.6</v>
      </c>
      <c r="Q11" s="206">
        <v>0.54</v>
      </c>
      <c r="R11" s="206">
        <v>0.54</v>
      </c>
      <c r="S11" s="202"/>
      <c r="T11" s="203"/>
      <c r="U11" s="203"/>
      <c r="V11" s="203"/>
      <c r="W11" s="203"/>
      <c r="X11" s="203"/>
      <c r="Y11" s="138"/>
    </row>
    <row r="12" spans="1:26">
      <c r="A12" s="143"/>
      <c r="B12" s="118" t="s">
        <v>185</v>
      </c>
      <c r="C12" s="110"/>
      <c r="D12" s="210">
        <v>0.5</v>
      </c>
      <c r="E12" s="210">
        <v>0.54833333333333334</v>
      </c>
      <c r="F12" s="210">
        <v>0.52166666666666661</v>
      </c>
      <c r="G12" s="210">
        <v>0.55166666666666664</v>
      </c>
      <c r="H12" s="210">
        <v>0.57833333333333325</v>
      </c>
      <c r="I12" s="210">
        <v>0.55166666666666664</v>
      </c>
      <c r="J12" s="210">
        <v>0.58499999999999996</v>
      </c>
      <c r="K12" s="210">
        <v>0.52950500000000011</v>
      </c>
      <c r="L12" s="210">
        <v>0.53500000000000003</v>
      </c>
      <c r="M12" s="210">
        <v>0.54</v>
      </c>
      <c r="N12" s="210">
        <v>0.51850000000000007</v>
      </c>
      <c r="O12" s="210">
        <v>0.54833333333333334</v>
      </c>
      <c r="P12" s="210">
        <v>0.6</v>
      </c>
      <c r="Q12" s="210">
        <v>0.54999999999999993</v>
      </c>
      <c r="R12" s="210">
        <v>0.53166666666666673</v>
      </c>
      <c r="S12" s="202"/>
      <c r="T12" s="203"/>
      <c r="U12" s="203"/>
      <c r="V12" s="203"/>
      <c r="W12" s="203"/>
      <c r="X12" s="203"/>
      <c r="Y12" s="138"/>
    </row>
    <row r="13" spans="1:26">
      <c r="A13" s="143"/>
      <c r="B13" s="2" t="s">
        <v>186</v>
      </c>
      <c r="C13" s="137"/>
      <c r="D13" s="125">
        <v>0.5</v>
      </c>
      <c r="E13" s="125">
        <v>0.55000000000000004</v>
      </c>
      <c r="F13" s="125">
        <v>0.52</v>
      </c>
      <c r="G13" s="125">
        <v>0.55000000000000004</v>
      </c>
      <c r="H13" s="125">
        <v>0.57999999999999996</v>
      </c>
      <c r="I13" s="125">
        <v>0.55000000000000004</v>
      </c>
      <c r="J13" s="125">
        <v>0.57999999999999996</v>
      </c>
      <c r="K13" s="125">
        <v>0.53</v>
      </c>
      <c r="L13" s="125">
        <v>0.53500000000000003</v>
      </c>
      <c r="M13" s="125">
        <v>0.54</v>
      </c>
      <c r="N13" s="125">
        <v>0.52100000000000002</v>
      </c>
      <c r="O13" s="125">
        <v>0.54500000000000004</v>
      </c>
      <c r="P13" s="125">
        <v>0.6</v>
      </c>
      <c r="Q13" s="125">
        <v>0.55000000000000004</v>
      </c>
      <c r="R13" s="125">
        <v>0.53</v>
      </c>
      <c r="S13" s="202"/>
      <c r="T13" s="203"/>
      <c r="U13" s="203"/>
      <c r="V13" s="203"/>
      <c r="W13" s="203"/>
      <c r="X13" s="203"/>
      <c r="Y13" s="138"/>
    </row>
    <row r="14" spans="1:26">
      <c r="A14" s="143"/>
      <c r="B14" s="2" t="s">
        <v>187</v>
      </c>
      <c r="C14" s="137"/>
      <c r="D14" s="125">
        <v>1.0954451150103331E-2</v>
      </c>
      <c r="E14" s="125">
        <v>1.1690451944500132E-2</v>
      </c>
      <c r="F14" s="125">
        <v>4.0824829046386332E-3</v>
      </c>
      <c r="G14" s="125">
        <v>7.5277265270908165E-3</v>
      </c>
      <c r="H14" s="125">
        <v>7.5277265270908165E-3</v>
      </c>
      <c r="I14" s="125">
        <v>4.0824829046386332E-3</v>
      </c>
      <c r="J14" s="125">
        <v>1.2247448713915901E-2</v>
      </c>
      <c r="K14" s="125">
        <v>2.6285109853299072E-3</v>
      </c>
      <c r="L14" s="125">
        <v>1.0488088481701525E-2</v>
      </c>
      <c r="M14" s="125">
        <v>6.324555320336764E-3</v>
      </c>
      <c r="N14" s="125">
        <v>9.0939540355117338E-3</v>
      </c>
      <c r="O14" s="125">
        <v>9.8319208025017604E-3</v>
      </c>
      <c r="P14" s="125">
        <v>0</v>
      </c>
      <c r="Q14" s="125">
        <v>6.324555320336764E-3</v>
      </c>
      <c r="R14" s="125">
        <v>1.3291601358251267E-2</v>
      </c>
      <c r="S14" s="166"/>
      <c r="T14" s="2"/>
      <c r="U14" s="2"/>
      <c r="V14" s="2"/>
      <c r="W14" s="2"/>
      <c r="X14" s="2"/>
      <c r="Y14" s="138"/>
    </row>
    <row r="15" spans="1:26">
      <c r="A15" s="143"/>
      <c r="B15" s="2" t="s">
        <v>96</v>
      </c>
      <c r="C15" s="137"/>
      <c r="D15" s="111">
        <v>2.1908902300206663E-2</v>
      </c>
      <c r="E15" s="111">
        <v>2.131997315106407E-2</v>
      </c>
      <c r="F15" s="111">
        <v>7.825845823588435E-3</v>
      </c>
      <c r="G15" s="111">
        <v>1.364542572886553E-2</v>
      </c>
      <c r="H15" s="111">
        <v>1.3016241833586429E-2</v>
      </c>
      <c r="I15" s="111">
        <v>7.4002711262331723E-3</v>
      </c>
      <c r="J15" s="111">
        <v>2.0935809767377609E-2</v>
      </c>
      <c r="K15" s="111">
        <v>4.9640909629369064E-3</v>
      </c>
      <c r="L15" s="111">
        <v>1.9603903704115001E-2</v>
      </c>
      <c r="M15" s="111">
        <v>1.1712139482105118E-2</v>
      </c>
      <c r="N15" s="111">
        <v>1.7538966317283959E-2</v>
      </c>
      <c r="O15" s="111">
        <v>1.7930554655018409E-2</v>
      </c>
      <c r="P15" s="111">
        <v>0</v>
      </c>
      <c r="Q15" s="111">
        <v>1.149919149152139E-2</v>
      </c>
      <c r="R15" s="111">
        <v>2.4999877162855046E-2</v>
      </c>
      <c r="S15" s="166"/>
      <c r="T15" s="2"/>
      <c r="U15" s="2"/>
      <c r="V15" s="2"/>
      <c r="W15" s="2"/>
      <c r="X15" s="2"/>
      <c r="Y15" s="139"/>
    </row>
    <row r="16" spans="1:26">
      <c r="A16" s="143"/>
      <c r="B16" s="119" t="s">
        <v>188</v>
      </c>
      <c r="C16" s="137"/>
      <c r="D16" s="111">
        <v>-8.4603581478316481E-2</v>
      </c>
      <c r="E16" s="111">
        <v>3.8847389787797226E-3</v>
      </c>
      <c r="F16" s="111">
        <v>-4.4936403342376918E-2</v>
      </c>
      <c r="G16" s="111">
        <v>9.9873817689242195E-3</v>
      </c>
      <c r="H16" s="111">
        <v>5.8808524090080416E-2</v>
      </c>
      <c r="I16" s="111">
        <v>9.9873817689242195E-3</v>
      </c>
      <c r="J16" s="111">
        <v>7.1013809670369632E-2</v>
      </c>
      <c r="K16" s="111">
        <v>-3.0586038821351691E-2</v>
      </c>
      <c r="L16" s="111">
        <v>-2.0525832181798487E-2</v>
      </c>
      <c r="M16" s="111">
        <v>-1.1371867996581742E-2</v>
      </c>
      <c r="N16" s="111">
        <v>-5.0733913993013968E-2</v>
      </c>
      <c r="O16" s="111">
        <v>3.8847389787797226E-3</v>
      </c>
      <c r="P16" s="111">
        <v>9.8475702226020312E-2</v>
      </c>
      <c r="Q16" s="111">
        <v>6.936060373851749E-3</v>
      </c>
      <c r="R16" s="111">
        <v>-2.6628474971942984E-2</v>
      </c>
      <c r="S16" s="166"/>
      <c r="T16" s="2"/>
      <c r="U16" s="2"/>
      <c r="V16" s="2"/>
      <c r="W16" s="2"/>
      <c r="X16" s="2"/>
      <c r="Y16" s="139"/>
    </row>
    <row r="17" spans="1:25">
      <c r="B17" s="149"/>
      <c r="C17" s="118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</row>
    <row r="18" spans="1:25">
      <c r="B18" s="153" t="s">
        <v>518</v>
      </c>
      <c r="Y18" s="135" t="s">
        <v>67</v>
      </c>
    </row>
    <row r="19" spans="1:25">
      <c r="A19" s="126" t="s">
        <v>60</v>
      </c>
      <c r="B19" s="116" t="s">
        <v>141</v>
      </c>
      <c r="C19" s="113" t="s">
        <v>142</v>
      </c>
      <c r="D19" s="114" t="s">
        <v>165</v>
      </c>
      <c r="E19" s="115" t="s">
        <v>165</v>
      </c>
      <c r="F19" s="115" t="s">
        <v>165</v>
      </c>
      <c r="G19" s="115" t="s">
        <v>165</v>
      </c>
      <c r="H19" s="115" t="s">
        <v>165</v>
      </c>
      <c r="I19" s="115" t="s">
        <v>165</v>
      </c>
      <c r="J19" s="115" t="s">
        <v>165</v>
      </c>
      <c r="K19" s="115" t="s">
        <v>165</v>
      </c>
      <c r="L19" s="115" t="s">
        <v>165</v>
      </c>
      <c r="M19" s="115" t="s">
        <v>165</v>
      </c>
      <c r="N19" s="115" t="s">
        <v>165</v>
      </c>
      <c r="O19" s="115" t="s">
        <v>165</v>
      </c>
      <c r="P19" s="115" t="s">
        <v>165</v>
      </c>
      <c r="Q19" s="115" t="s">
        <v>165</v>
      </c>
      <c r="R19" s="115" t="s">
        <v>165</v>
      </c>
      <c r="S19" s="166"/>
      <c r="T19" s="2"/>
      <c r="U19" s="2"/>
      <c r="V19" s="2"/>
      <c r="W19" s="2"/>
      <c r="X19" s="2"/>
      <c r="Y19" s="135">
        <v>1</v>
      </c>
    </row>
    <row r="20" spans="1:25">
      <c r="A20" s="143"/>
      <c r="B20" s="117" t="s">
        <v>166</v>
      </c>
      <c r="C20" s="105" t="s">
        <v>166</v>
      </c>
      <c r="D20" s="164" t="s">
        <v>167</v>
      </c>
      <c r="E20" s="165" t="s">
        <v>168</v>
      </c>
      <c r="F20" s="165" t="s">
        <v>169</v>
      </c>
      <c r="G20" s="165" t="s">
        <v>170</v>
      </c>
      <c r="H20" s="165" t="s">
        <v>171</v>
      </c>
      <c r="I20" s="165" t="s">
        <v>172</v>
      </c>
      <c r="J20" s="165" t="s">
        <v>173</v>
      </c>
      <c r="K20" s="165" t="s">
        <v>174</v>
      </c>
      <c r="L20" s="165" t="s">
        <v>175</v>
      </c>
      <c r="M20" s="165" t="s">
        <v>176</v>
      </c>
      <c r="N20" s="165" t="s">
        <v>177</v>
      </c>
      <c r="O20" s="165" t="s">
        <v>178</v>
      </c>
      <c r="P20" s="165" t="s">
        <v>179</v>
      </c>
      <c r="Q20" s="165" t="s">
        <v>190</v>
      </c>
      <c r="R20" s="165" t="s">
        <v>182</v>
      </c>
      <c r="S20" s="166"/>
      <c r="T20" s="2"/>
      <c r="U20" s="2"/>
      <c r="V20" s="2"/>
      <c r="W20" s="2"/>
      <c r="X20" s="2"/>
      <c r="Y20" s="135" t="s">
        <v>1</v>
      </c>
    </row>
    <row r="21" spans="1:25">
      <c r="A21" s="143"/>
      <c r="B21" s="117"/>
      <c r="C21" s="105"/>
      <c r="D21" s="106" t="s">
        <v>122</v>
      </c>
      <c r="E21" s="107" t="s">
        <v>122</v>
      </c>
      <c r="F21" s="107" t="s">
        <v>122</v>
      </c>
      <c r="G21" s="107" t="s">
        <v>122</v>
      </c>
      <c r="H21" s="107" t="s">
        <v>122</v>
      </c>
      <c r="I21" s="107" t="s">
        <v>122</v>
      </c>
      <c r="J21" s="107" t="s">
        <v>122</v>
      </c>
      <c r="K21" s="107" t="s">
        <v>122</v>
      </c>
      <c r="L21" s="107" t="s">
        <v>122</v>
      </c>
      <c r="M21" s="107" t="s">
        <v>122</v>
      </c>
      <c r="N21" s="107" t="s">
        <v>122</v>
      </c>
      <c r="O21" s="107" t="s">
        <v>122</v>
      </c>
      <c r="P21" s="107" t="s">
        <v>122</v>
      </c>
      <c r="Q21" s="107" t="s">
        <v>122</v>
      </c>
      <c r="R21" s="107" t="s">
        <v>122</v>
      </c>
      <c r="S21" s="166"/>
      <c r="T21" s="2"/>
      <c r="U21" s="2"/>
      <c r="V21" s="2"/>
      <c r="W21" s="2"/>
      <c r="X21" s="2"/>
      <c r="Y21" s="135">
        <v>3</v>
      </c>
    </row>
    <row r="22" spans="1:25">
      <c r="A22" s="143"/>
      <c r="B22" s="117"/>
      <c r="C22" s="105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66"/>
      <c r="T22" s="2"/>
      <c r="U22" s="2"/>
      <c r="V22" s="2"/>
      <c r="W22" s="2"/>
      <c r="X22" s="2"/>
      <c r="Y22" s="135">
        <v>3</v>
      </c>
    </row>
    <row r="23" spans="1:25">
      <c r="A23" s="143"/>
      <c r="B23" s="116">
        <v>1</v>
      </c>
      <c r="C23" s="112">
        <v>1</v>
      </c>
      <c r="D23" s="268">
        <v>0.02</v>
      </c>
      <c r="E23" s="199">
        <v>0.04</v>
      </c>
      <c r="F23" s="201">
        <v>0.04</v>
      </c>
      <c r="G23" s="199">
        <v>0.04</v>
      </c>
      <c r="H23" s="201">
        <v>0.04</v>
      </c>
      <c r="I23" s="199">
        <v>0.04</v>
      </c>
      <c r="J23" s="282">
        <v>0.04</v>
      </c>
      <c r="K23" s="199">
        <v>4.2599999999999999E-2</v>
      </c>
      <c r="L23" s="199">
        <v>0.04</v>
      </c>
      <c r="M23" s="199">
        <v>0.05</v>
      </c>
      <c r="N23" s="199">
        <v>2.9000000000000001E-2</v>
      </c>
      <c r="O23" s="199">
        <v>0.04</v>
      </c>
      <c r="P23" s="199">
        <v>0.04</v>
      </c>
      <c r="Q23" s="199">
        <v>0.05</v>
      </c>
      <c r="R23" s="199">
        <v>0.05</v>
      </c>
      <c r="S23" s="202"/>
      <c r="T23" s="203"/>
      <c r="U23" s="203"/>
      <c r="V23" s="203"/>
      <c r="W23" s="203"/>
      <c r="X23" s="203"/>
      <c r="Y23" s="204">
        <v>1</v>
      </c>
    </row>
    <row r="24" spans="1:25">
      <c r="A24" s="143"/>
      <c r="B24" s="117">
        <v>1</v>
      </c>
      <c r="C24" s="105">
        <v>2</v>
      </c>
      <c r="D24" s="206">
        <v>0.05</v>
      </c>
      <c r="E24" s="206">
        <v>4.1000000000000002E-2</v>
      </c>
      <c r="F24" s="208">
        <v>0.04</v>
      </c>
      <c r="G24" s="206">
        <v>0.04</v>
      </c>
      <c r="H24" s="208">
        <v>0.04</v>
      </c>
      <c r="I24" s="206">
        <v>0.04</v>
      </c>
      <c r="J24" s="208">
        <v>0.05</v>
      </c>
      <c r="K24" s="206">
        <v>4.4499999999999998E-2</v>
      </c>
      <c r="L24" s="206">
        <v>0.04</v>
      </c>
      <c r="M24" s="206">
        <v>0.05</v>
      </c>
      <c r="N24" s="206">
        <v>2.9000000000000001E-2</v>
      </c>
      <c r="O24" s="206">
        <v>0.04</v>
      </c>
      <c r="P24" s="209">
        <v>0.02</v>
      </c>
      <c r="Q24" s="206">
        <v>0.05</v>
      </c>
      <c r="R24" s="206">
        <v>0.05</v>
      </c>
      <c r="S24" s="202"/>
      <c r="T24" s="203"/>
      <c r="U24" s="203"/>
      <c r="V24" s="203"/>
      <c r="W24" s="203"/>
      <c r="X24" s="203"/>
      <c r="Y24" s="204">
        <v>23</v>
      </c>
    </row>
    <row r="25" spans="1:25">
      <c r="A25" s="143"/>
      <c r="B25" s="117">
        <v>1</v>
      </c>
      <c r="C25" s="105">
        <v>3</v>
      </c>
      <c r="D25" s="206">
        <v>0.04</v>
      </c>
      <c r="E25" s="206">
        <v>4.1000000000000002E-2</v>
      </c>
      <c r="F25" s="208">
        <v>0.04</v>
      </c>
      <c r="G25" s="206">
        <v>0.04</v>
      </c>
      <c r="H25" s="208">
        <v>0.04</v>
      </c>
      <c r="I25" s="206">
        <v>0.05</v>
      </c>
      <c r="J25" s="208">
        <v>0.05</v>
      </c>
      <c r="K25" s="208">
        <v>4.7100000000000003E-2</v>
      </c>
      <c r="L25" s="125">
        <v>0.03</v>
      </c>
      <c r="M25" s="125">
        <v>0.05</v>
      </c>
      <c r="N25" s="265">
        <v>2.5999999999999999E-2</v>
      </c>
      <c r="O25" s="125">
        <v>0.04</v>
      </c>
      <c r="P25" s="265">
        <v>0.02</v>
      </c>
      <c r="Q25" s="125">
        <v>0.05</v>
      </c>
      <c r="R25" s="125">
        <v>0.05</v>
      </c>
      <c r="S25" s="202"/>
      <c r="T25" s="203"/>
      <c r="U25" s="203"/>
      <c r="V25" s="203"/>
      <c r="W25" s="203"/>
      <c r="X25" s="203"/>
      <c r="Y25" s="204">
        <v>16</v>
      </c>
    </row>
    <row r="26" spans="1:25">
      <c r="A26" s="143"/>
      <c r="B26" s="117">
        <v>1</v>
      </c>
      <c r="C26" s="105">
        <v>4</v>
      </c>
      <c r="D26" s="206">
        <v>0.05</v>
      </c>
      <c r="E26" s="209">
        <v>3.6999999999999998E-2</v>
      </c>
      <c r="F26" s="208">
        <v>0.04</v>
      </c>
      <c r="G26" s="209">
        <v>0.03</v>
      </c>
      <c r="H26" s="208">
        <v>0.04</v>
      </c>
      <c r="I26" s="206">
        <v>0.05</v>
      </c>
      <c r="J26" s="208">
        <v>0.05</v>
      </c>
      <c r="K26" s="208">
        <v>4.0500000000000001E-2</v>
      </c>
      <c r="L26" s="125">
        <v>0.03</v>
      </c>
      <c r="M26" s="125">
        <v>0.05</v>
      </c>
      <c r="N26" s="125">
        <v>3.4000000000000002E-2</v>
      </c>
      <c r="O26" s="125">
        <v>0.04</v>
      </c>
      <c r="P26" s="125">
        <v>0.03</v>
      </c>
      <c r="Q26" s="125">
        <v>0.04</v>
      </c>
      <c r="R26" s="265">
        <v>0.04</v>
      </c>
      <c r="S26" s="202"/>
      <c r="T26" s="203"/>
      <c r="U26" s="203"/>
      <c r="V26" s="203"/>
      <c r="W26" s="203"/>
      <c r="X26" s="203"/>
      <c r="Y26" s="204">
        <v>4.2714444444444451E-2</v>
      </c>
    </row>
    <row r="27" spans="1:25">
      <c r="A27" s="143"/>
      <c r="B27" s="117">
        <v>1</v>
      </c>
      <c r="C27" s="105">
        <v>5</v>
      </c>
      <c r="D27" s="206">
        <v>0.06</v>
      </c>
      <c r="E27" s="206">
        <v>4.2000000000000003E-2</v>
      </c>
      <c r="F27" s="206">
        <v>0.04</v>
      </c>
      <c r="G27" s="206">
        <v>0.04</v>
      </c>
      <c r="H27" s="206">
        <v>0.04</v>
      </c>
      <c r="I27" s="206">
        <v>0.05</v>
      </c>
      <c r="J27" s="206">
        <v>0.05</v>
      </c>
      <c r="K27" s="206">
        <v>4.8099999999999997E-2</v>
      </c>
      <c r="L27" s="206">
        <v>0.04</v>
      </c>
      <c r="M27" s="206">
        <v>0.05</v>
      </c>
      <c r="N27" s="206">
        <v>3.2000000000000001E-2</v>
      </c>
      <c r="O27" s="206">
        <v>0.04</v>
      </c>
      <c r="P27" s="206">
        <v>0.04</v>
      </c>
      <c r="Q27" s="206">
        <v>0.05</v>
      </c>
      <c r="R27" s="206">
        <v>0.05</v>
      </c>
      <c r="S27" s="202"/>
      <c r="T27" s="203"/>
      <c r="U27" s="203"/>
      <c r="V27" s="203"/>
      <c r="W27" s="203"/>
      <c r="X27" s="203"/>
      <c r="Y27" s="138"/>
    </row>
    <row r="28" spans="1:25">
      <c r="A28" s="143"/>
      <c r="B28" s="117">
        <v>1</v>
      </c>
      <c r="C28" s="105">
        <v>6</v>
      </c>
      <c r="D28" s="206">
        <v>0.03</v>
      </c>
      <c r="E28" s="209">
        <v>3.5999999999999997E-2</v>
      </c>
      <c r="F28" s="206">
        <v>0.04</v>
      </c>
      <c r="G28" s="206">
        <v>0.04</v>
      </c>
      <c r="H28" s="206">
        <v>0.04</v>
      </c>
      <c r="I28" s="206">
        <v>0.05</v>
      </c>
      <c r="J28" s="206">
        <v>0.05</v>
      </c>
      <c r="K28" s="206">
        <v>4.7300000000000002E-2</v>
      </c>
      <c r="L28" s="206">
        <v>0.04</v>
      </c>
      <c r="M28" s="206">
        <v>0.05</v>
      </c>
      <c r="N28" s="206">
        <v>3.2000000000000001E-2</v>
      </c>
      <c r="O28" s="206">
        <v>0.04</v>
      </c>
      <c r="P28" s="206">
        <v>0.04</v>
      </c>
      <c r="Q28" s="206">
        <v>0.04</v>
      </c>
      <c r="R28" s="206">
        <v>0.05</v>
      </c>
      <c r="S28" s="202"/>
      <c r="T28" s="203"/>
      <c r="U28" s="203"/>
      <c r="V28" s="203"/>
      <c r="W28" s="203"/>
      <c r="X28" s="203"/>
      <c r="Y28" s="138"/>
    </row>
    <row r="29" spans="1:25">
      <c r="A29" s="143"/>
      <c r="B29" s="118" t="s">
        <v>185</v>
      </c>
      <c r="C29" s="110"/>
      <c r="D29" s="210">
        <v>4.1666666666666664E-2</v>
      </c>
      <c r="E29" s="210">
        <v>3.95E-2</v>
      </c>
      <c r="F29" s="210">
        <v>0.04</v>
      </c>
      <c r="G29" s="210">
        <v>3.8333333333333337E-2</v>
      </c>
      <c r="H29" s="210">
        <v>0.04</v>
      </c>
      <c r="I29" s="210">
        <v>4.6666666666666662E-2</v>
      </c>
      <c r="J29" s="210">
        <v>4.8333333333333332E-2</v>
      </c>
      <c r="K29" s="210">
        <v>4.501666666666667E-2</v>
      </c>
      <c r="L29" s="210">
        <v>3.6666666666666674E-2</v>
      </c>
      <c r="M29" s="210">
        <v>4.9999999999999996E-2</v>
      </c>
      <c r="N29" s="210">
        <v>3.0333333333333337E-2</v>
      </c>
      <c r="O29" s="210">
        <v>0.04</v>
      </c>
      <c r="P29" s="210">
        <v>3.1666666666666669E-2</v>
      </c>
      <c r="Q29" s="210">
        <v>4.6666666666666669E-2</v>
      </c>
      <c r="R29" s="210">
        <v>4.8333333333333339E-2</v>
      </c>
      <c r="S29" s="202"/>
      <c r="T29" s="203"/>
      <c r="U29" s="203"/>
      <c r="V29" s="203"/>
      <c r="W29" s="203"/>
      <c r="X29" s="203"/>
      <c r="Y29" s="138"/>
    </row>
    <row r="30" spans="1:25">
      <c r="A30" s="143"/>
      <c r="B30" s="2" t="s">
        <v>186</v>
      </c>
      <c r="C30" s="137"/>
      <c r="D30" s="125">
        <v>4.4999999999999998E-2</v>
      </c>
      <c r="E30" s="125">
        <v>4.0500000000000001E-2</v>
      </c>
      <c r="F30" s="125">
        <v>0.04</v>
      </c>
      <c r="G30" s="125">
        <v>0.04</v>
      </c>
      <c r="H30" s="125">
        <v>0.04</v>
      </c>
      <c r="I30" s="125">
        <v>0.05</v>
      </c>
      <c r="J30" s="125">
        <v>0.05</v>
      </c>
      <c r="K30" s="125">
        <v>4.58E-2</v>
      </c>
      <c r="L30" s="125">
        <v>0.04</v>
      </c>
      <c r="M30" s="125">
        <v>0.05</v>
      </c>
      <c r="N30" s="125">
        <v>3.0499999999999999E-2</v>
      </c>
      <c r="O30" s="125">
        <v>0.04</v>
      </c>
      <c r="P30" s="125">
        <v>3.5000000000000003E-2</v>
      </c>
      <c r="Q30" s="125">
        <v>0.05</v>
      </c>
      <c r="R30" s="125">
        <v>0.05</v>
      </c>
      <c r="S30" s="202"/>
      <c r="T30" s="203"/>
      <c r="U30" s="203"/>
      <c r="V30" s="203"/>
      <c r="W30" s="203"/>
      <c r="X30" s="203"/>
      <c r="Y30" s="138"/>
    </row>
    <row r="31" spans="1:25">
      <c r="A31" s="143"/>
      <c r="B31" s="2" t="s">
        <v>187</v>
      </c>
      <c r="C31" s="137"/>
      <c r="D31" s="125">
        <v>1.471960144387976E-2</v>
      </c>
      <c r="E31" s="125">
        <v>2.4289915602982259E-3</v>
      </c>
      <c r="F31" s="125">
        <v>0</v>
      </c>
      <c r="G31" s="125">
        <v>4.0824829046386306E-3</v>
      </c>
      <c r="H31" s="125">
        <v>0</v>
      </c>
      <c r="I31" s="125">
        <v>5.1639777949432242E-3</v>
      </c>
      <c r="J31" s="125">
        <v>4.0824829046386306E-3</v>
      </c>
      <c r="K31" s="125">
        <v>3.0188850038825039E-3</v>
      </c>
      <c r="L31" s="125">
        <v>5.1639777949432242E-3</v>
      </c>
      <c r="M31" s="125">
        <v>7.6011774306101464E-18</v>
      </c>
      <c r="N31" s="125">
        <v>2.8751811537130441E-3</v>
      </c>
      <c r="O31" s="125">
        <v>0</v>
      </c>
      <c r="P31" s="125">
        <v>9.8319208025017465E-3</v>
      </c>
      <c r="Q31" s="125">
        <v>5.1639777949432242E-3</v>
      </c>
      <c r="R31" s="125">
        <v>4.0824829046386306E-3</v>
      </c>
      <c r="S31" s="166"/>
      <c r="T31" s="2"/>
      <c r="U31" s="2"/>
      <c r="V31" s="2"/>
      <c r="W31" s="2"/>
      <c r="X31" s="2"/>
      <c r="Y31" s="138"/>
    </row>
    <row r="32" spans="1:25">
      <c r="A32" s="143"/>
      <c r="B32" s="2" t="s">
        <v>96</v>
      </c>
      <c r="C32" s="137"/>
      <c r="D32" s="111">
        <v>0.35327043465311425</v>
      </c>
      <c r="E32" s="111">
        <v>6.1493457222739897E-2</v>
      </c>
      <c r="F32" s="111">
        <v>0</v>
      </c>
      <c r="G32" s="111">
        <v>0.10649955403405122</v>
      </c>
      <c r="H32" s="111">
        <v>0</v>
      </c>
      <c r="I32" s="111">
        <v>0.11065666703449767</v>
      </c>
      <c r="J32" s="111">
        <v>8.4465163544247532E-2</v>
      </c>
      <c r="K32" s="111">
        <v>6.7061495828563578E-2</v>
      </c>
      <c r="L32" s="111">
        <v>0.14083575804390608</v>
      </c>
      <c r="M32" s="111">
        <v>1.5202354861220294E-16</v>
      </c>
      <c r="N32" s="111">
        <v>9.4786191880649795E-2</v>
      </c>
      <c r="O32" s="111">
        <v>0</v>
      </c>
      <c r="P32" s="111">
        <v>0.31048170955268672</v>
      </c>
      <c r="Q32" s="111">
        <v>0.11065666703449765</v>
      </c>
      <c r="R32" s="111">
        <v>8.4465163544247518E-2</v>
      </c>
      <c r="S32" s="166"/>
      <c r="T32" s="2"/>
      <c r="U32" s="2"/>
      <c r="V32" s="2"/>
      <c r="W32" s="2"/>
      <c r="X32" s="2"/>
      <c r="Y32" s="139"/>
    </row>
    <row r="33" spans="1:25">
      <c r="A33" s="143"/>
      <c r="B33" s="119" t="s">
        <v>188</v>
      </c>
      <c r="C33" s="137"/>
      <c r="D33" s="111">
        <v>-2.4529823374866866E-2</v>
      </c>
      <c r="E33" s="111">
        <v>-7.525427255937378E-2</v>
      </c>
      <c r="F33" s="111">
        <v>-6.3548630439872134E-2</v>
      </c>
      <c r="G33" s="111">
        <v>-0.1025674375048774</v>
      </c>
      <c r="H33" s="111">
        <v>-6.3548630439872134E-2</v>
      </c>
      <c r="I33" s="111">
        <v>9.2526597820149048E-2</v>
      </c>
      <c r="J33" s="111">
        <v>0.13154540488515454</v>
      </c>
      <c r="K33" s="111">
        <v>5.3897978825794057E-2</v>
      </c>
      <c r="L33" s="111">
        <v>-0.14158624456988267</v>
      </c>
      <c r="M33" s="111">
        <v>0.17056421195015981</v>
      </c>
      <c r="N33" s="111">
        <v>-0.28985771141690297</v>
      </c>
      <c r="O33" s="111">
        <v>-6.3548630439872134E-2</v>
      </c>
      <c r="P33" s="111">
        <v>-0.25864266576489869</v>
      </c>
      <c r="Q33" s="111">
        <v>9.252659782014927E-2</v>
      </c>
      <c r="R33" s="111">
        <v>0.13154540488515454</v>
      </c>
      <c r="S33" s="166"/>
      <c r="T33" s="2"/>
      <c r="U33" s="2"/>
      <c r="V33" s="2"/>
      <c r="W33" s="2"/>
      <c r="X33" s="2"/>
      <c r="Y33" s="139"/>
    </row>
    <row r="34" spans="1:25">
      <c r="B34" s="149"/>
      <c r="C34" s="118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</row>
  </sheetData>
  <dataConsolidate/>
  <conditionalFormatting sqref="C29:C34 C2:R17 D19:R34">
    <cfRule type="expression" dxfId="54" priority="4" stopIfTrue="1">
      <formula>AND(ISBLANK(INDIRECT(Anlyt_LabRefLastCol)),ISBLANK(INDIRECT(Anlyt_LabRefThisCol)))</formula>
    </cfRule>
    <cfRule type="expression" dxfId="53" priority="5">
      <formula>ISBLANK(INDIRECT(Anlyt_LabRefThisCol))</formula>
    </cfRule>
  </conditionalFormatting>
  <conditionalFormatting sqref="B6:R11 B23:R28">
    <cfRule type="expression" dxfId="52" priority="6">
      <formula>AND($B6&lt;&gt;$B5,NOT(ISBLANK(INDIRECT(Anlyt_LabRefThisCol))))</formula>
    </cfRule>
  </conditionalFormatting>
  <conditionalFormatting sqref="C19:C28">
    <cfRule type="expression" dxfId="51" priority="1" stopIfTrue="1">
      <formula>AND(ISBLANK(INDIRECT(Anlyt_LabRefLastCol)),ISBLANK(INDIRECT(Anlyt_LabRefThisCol)))</formula>
    </cfRule>
    <cfRule type="expression" dxfId="5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ICP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2012-06-01T05:46:02Z</dcterms:modified>
</cp:coreProperties>
</file>